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shima\Google ドライブ\AJH2025\BRM913\03_キューシート出走ガイド\"/>
    </mc:Choice>
  </mc:AlternateContent>
  <bookViews>
    <workbookView xWindow="0" yWindow="3672" windowWidth="5340" windowHeight="4068"/>
  </bookViews>
  <sheets>
    <sheet name="紋別600" sheetId="1" r:id="rId1"/>
    <sheet name="更新履歴" sheetId="2" r:id="rId2"/>
  </sheets>
  <externalReferences>
    <externalReference r:id="rId3"/>
  </externalReferences>
  <definedNames>
    <definedName name="■">[1]入力!#REF!</definedName>
    <definedName name="didj" hidden="1">{"'06BRM325'!$A$4:$G$76"}</definedName>
    <definedName name="HTML_CodePage" hidden="1">1252</definedName>
    <definedName name="HTML_Control" localSheetId="0" hidden="1">{"'06BRM325'!$A$4:$G$76"}</definedName>
    <definedName name="HTML_Control" hidden="1">{"'06BRM325'!$A$4:$G$76"}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1</definedName>
    <definedName name="HTML_PathFileMac" hidden="1">"Macintosh HD:Desktop Folder:MyHTML.html"</definedName>
    <definedName name="HTML_Title" hidden="1">""</definedName>
    <definedName name="jj" hidden="1">{"'06BRM325'!$A$4:$G$76"}</definedName>
    <definedName name="jjj" hidden="1">{"'06BRM325'!$A$4:$G$76"}</definedName>
    <definedName name="jjjj" hidden="1">{"'06BRM325'!$A$4:$G$76"}</definedName>
    <definedName name="s">[1]入力!#REF!</definedName>
    <definedName name="くくくくく" localSheetId="0" hidden="1">{"'06BRM325'!$A$4:$G$76"}</definedName>
    <definedName name="くくくくく" hidden="1">{"'06BRM325'!$A$4:$G$76"}</definedName>
    <definedName name="しはしは" localSheetId="0" hidden="1">{"'06BRM325'!$A$4:$G$76"}</definedName>
    <definedName name="しはしは" hidden="1">{"'06BRM325'!$A$4:$G$76"}</definedName>
    <definedName name="りのりの" localSheetId="0" hidden="1">{"'06BRM325'!$A$4:$G$76"}</definedName>
    <definedName name="りのりの" hidden="1">{"'06BRM325'!$A$4:$G$76"}</definedName>
    <definedName name="岸の動き" localSheetId="0" hidden="1">{"'06BRM325'!$A$4:$G$76"}</definedName>
    <definedName name="岸の動き" hidden="1">{"'06BRM325'!$A$4:$G$76"}</definedName>
  </definedNames>
  <calcPr calcId="152511"/>
</workbook>
</file>

<file path=xl/calcChain.xml><?xml version="1.0" encoding="utf-8"?>
<calcChain xmlns="http://schemas.openxmlformats.org/spreadsheetml/2006/main">
  <c r="D120" i="1" l="1"/>
  <c r="D119" i="1"/>
  <c r="D118" i="1"/>
  <c r="D117" i="1"/>
  <c r="D116" i="1"/>
  <c r="D115" i="1"/>
  <c r="D114" i="1"/>
  <c r="D81" i="1"/>
  <c r="D80" i="1"/>
  <c r="D79" i="1"/>
  <c r="D78" i="1"/>
  <c r="D86" i="1" l="1"/>
  <c r="D85" i="1"/>
  <c r="B79" i="1" l="1"/>
  <c r="D100" i="1" l="1"/>
  <c r="D99" i="1"/>
  <c r="D98" i="1"/>
  <c r="D97" i="1"/>
  <c r="D96" i="1"/>
  <c r="D95" i="1"/>
  <c r="D94" i="1"/>
  <c r="D93" i="1"/>
  <c r="D92" i="1"/>
  <c r="D84" i="1"/>
  <c r="D67" i="1"/>
  <c r="D66" i="1"/>
  <c r="D65" i="1"/>
  <c r="D64" i="1"/>
  <c r="D63" i="1"/>
  <c r="D62" i="1"/>
  <c r="D61" i="1"/>
  <c r="D59" i="1"/>
  <c r="D58" i="1"/>
  <c r="D57" i="1"/>
  <c r="D55" i="1"/>
  <c r="D54" i="1"/>
  <c r="D53" i="1"/>
  <c r="D52" i="1"/>
  <c r="D51" i="1"/>
  <c r="D122" i="1"/>
  <c r="D50" i="1"/>
  <c r="D49" i="1"/>
  <c r="D48" i="1"/>
  <c r="D47" i="1"/>
  <c r="D46" i="1"/>
  <c r="D45" i="1"/>
  <c r="D44" i="1"/>
  <c r="D43" i="1"/>
  <c r="D17" i="1"/>
  <c r="D16" i="1"/>
  <c r="D15" i="1"/>
  <c r="D14" i="1"/>
  <c r="D13" i="1"/>
  <c r="D12" i="1"/>
  <c r="D11" i="1"/>
  <c r="D82" i="1" l="1"/>
  <c r="D77" i="1"/>
  <c r="D76" i="1"/>
  <c r="D75" i="1"/>
  <c r="D74" i="1"/>
  <c r="B96" i="1" l="1"/>
  <c r="B95" i="1"/>
  <c r="B94" i="1"/>
  <c r="B93" i="1"/>
  <c r="B81" i="1"/>
  <c r="B80" i="1"/>
  <c r="B78" i="1"/>
  <c r="B63" i="1"/>
  <c r="B53" i="1"/>
  <c r="B52" i="1"/>
  <c r="B51" i="1"/>
  <c r="B50" i="1"/>
  <c r="B49" i="1"/>
  <c r="B48" i="1"/>
  <c r="B47" i="1"/>
  <c r="B46" i="1" l="1"/>
  <c r="B45" i="1"/>
  <c r="D36" i="1"/>
  <c r="B36" i="1"/>
  <c r="D37" i="1"/>
  <c r="D35" i="1"/>
  <c r="D34" i="1"/>
  <c r="D33" i="1"/>
  <c r="D32" i="1"/>
  <c r="D31" i="1"/>
  <c r="D30" i="1"/>
  <c r="B35" i="1"/>
  <c r="B34" i="1"/>
  <c r="B33" i="1"/>
  <c r="B32" i="1"/>
  <c r="B16" i="1"/>
  <c r="B15" i="1"/>
  <c r="B14" i="1"/>
  <c r="D28" i="1" l="1"/>
  <c r="D27" i="1"/>
  <c r="D26" i="1"/>
  <c r="D25" i="1"/>
  <c r="D24" i="1"/>
  <c r="D29" i="1"/>
  <c r="B27" i="1" l="1"/>
  <c r="B24" i="1"/>
  <c r="D10" i="1"/>
  <c r="D9" i="1"/>
  <c r="D8" i="1"/>
  <c r="B9" i="1"/>
  <c r="B8" i="1"/>
  <c r="D102" i="1" l="1"/>
  <c r="D103" i="1"/>
  <c r="B102" i="1"/>
  <c r="B12" i="1" l="1"/>
  <c r="D71" i="1" l="1"/>
  <c r="D70" i="1"/>
  <c r="B70" i="1"/>
  <c r="B58" i="1" l="1"/>
  <c r="B97" i="1" l="1"/>
  <c r="B122" i="1"/>
  <c r="D121" i="1"/>
  <c r="B121" i="1"/>
  <c r="B120" i="1"/>
  <c r="D112" i="1"/>
  <c r="D111" i="1"/>
  <c r="D113" i="1"/>
  <c r="D110" i="1"/>
  <c r="D109" i="1"/>
  <c r="D108" i="1"/>
  <c r="D107" i="1"/>
  <c r="D106" i="1"/>
  <c r="D105" i="1"/>
  <c r="D104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90" i="1"/>
  <c r="D90" i="1"/>
  <c r="B91" i="1"/>
  <c r="D91" i="1"/>
  <c r="B104" i="1"/>
  <c r="B103" i="1"/>
  <c r="B101" i="1"/>
  <c r="B100" i="1"/>
  <c r="B99" i="1"/>
  <c r="B98" i="1"/>
  <c r="B92" i="1"/>
  <c r="D101" i="1"/>
  <c r="D89" i="1"/>
  <c r="D88" i="1"/>
  <c r="B89" i="1"/>
  <c r="B88" i="1"/>
  <c r="D69" i="1" l="1"/>
  <c r="D68" i="1"/>
  <c r="B67" i="1"/>
  <c r="D19" i="1" l="1"/>
  <c r="D20" i="1"/>
  <c r="D18" i="1"/>
  <c r="D7" i="1"/>
  <c r="D6" i="1"/>
  <c r="B7" i="1" l="1"/>
  <c r="D87" i="1"/>
  <c r="D83" i="1"/>
  <c r="D73" i="1"/>
  <c r="D72" i="1"/>
  <c r="D60" i="1"/>
  <c r="D56" i="1"/>
  <c r="D42" i="1"/>
  <c r="D41" i="1"/>
  <c r="D40" i="1"/>
  <c r="D39" i="1"/>
  <c r="D38" i="1"/>
  <c r="D23" i="1"/>
  <c r="D22" i="1"/>
  <c r="D21" i="1"/>
  <c r="D5" i="1"/>
  <c r="B74" i="1" l="1"/>
  <c r="B69" i="1" l="1"/>
  <c r="B59" i="1"/>
  <c r="B57" i="1"/>
  <c r="B56" i="1"/>
  <c r="B54" i="1"/>
  <c r="B40" i="1"/>
  <c r="B20" i="1"/>
  <c r="B85" i="1" l="1"/>
  <c r="B71" i="1"/>
  <c r="B26" i="1"/>
  <c r="B25" i="1"/>
  <c r="B28" i="1"/>
  <c r="B22" i="1"/>
  <c r="B87" i="1" l="1"/>
  <c r="B86" i="1"/>
  <c r="B72" i="1" l="1"/>
  <c r="B41" i="1" l="1"/>
  <c r="B39" i="1"/>
  <c r="B38" i="1"/>
  <c r="B37" i="1"/>
  <c r="B62" i="1" l="1"/>
  <c r="B61" i="1"/>
  <c r="B21" i="1" l="1"/>
  <c r="B11" i="1"/>
  <c r="B18" i="1"/>
  <c r="B84" i="1"/>
  <c r="B83" i="1"/>
  <c r="B82" i="1"/>
  <c r="B77" i="1"/>
  <c r="B76" i="1"/>
  <c r="B75" i="1"/>
  <c r="B73" i="1"/>
  <c r="B68" i="1"/>
  <c r="B66" i="1"/>
  <c r="B65" i="1"/>
  <c r="B64" i="1"/>
  <c r="B60" i="1"/>
  <c r="B55" i="1"/>
  <c r="B44" i="1"/>
  <c r="B43" i="1"/>
  <c r="B42" i="1"/>
  <c r="B31" i="1"/>
  <c r="B30" i="1"/>
  <c r="B29" i="1"/>
  <c r="B23" i="1"/>
  <c r="B19" i="1"/>
  <c r="B17" i="1"/>
  <c r="B13" i="1"/>
  <c r="B10" i="1"/>
  <c r="B6" i="1"/>
  <c r="B5" i="1"/>
</calcChain>
</file>

<file path=xl/sharedStrings.xml><?xml version="1.0" encoding="utf-8"?>
<sst xmlns="http://schemas.openxmlformats.org/spreadsheetml/2006/main" count="826" uniqueCount="386">
  <si>
    <t xml:space="preserve"> </t>
    <phoneticPr fontId="4"/>
  </si>
  <si>
    <t>No.</t>
    <phoneticPr fontId="5"/>
  </si>
  <si>
    <t>交差</t>
    <rPh sb="0" eb="2">
      <t>コウサ</t>
    </rPh>
    <phoneticPr fontId="5"/>
  </si>
  <si>
    <t>信号</t>
    <rPh sb="0" eb="2">
      <t>シンゴウ</t>
    </rPh>
    <phoneticPr fontId="5"/>
  </si>
  <si>
    <t>進路</t>
    <rPh sb="0" eb="2">
      <t>シンロ</t>
    </rPh>
    <phoneticPr fontId="5"/>
  </si>
  <si>
    <t>道標(青看板)の方向</t>
    <phoneticPr fontId="4"/>
  </si>
  <si>
    <t>地点</t>
    <rPh sb="0" eb="2">
      <t>チテン</t>
    </rPh>
    <phoneticPr fontId="4"/>
  </si>
  <si>
    <t>ランドマーク・備考</t>
    <rPh sb="7" eb="9">
      <t>ビコウ</t>
    </rPh>
    <phoneticPr fontId="5"/>
  </si>
  <si>
    <t>open</t>
    <phoneticPr fontId="5"/>
  </si>
  <si>
    <t>close</t>
    <phoneticPr fontId="5"/>
  </si>
  <si>
    <t>○</t>
  </si>
  <si>
    <t>区間</t>
    <rPh sb="0" eb="2">
      <t>クカン</t>
    </rPh>
    <phoneticPr fontId="5"/>
  </si>
  <si>
    <t>積算</t>
    <rPh sb="0" eb="2">
      <t>セキサン</t>
    </rPh>
    <phoneticPr fontId="5"/>
  </si>
  <si>
    <t>×</t>
    <phoneticPr fontId="4"/>
  </si>
  <si>
    <t>×</t>
    <phoneticPr fontId="4"/>
  </si>
  <si>
    <t>〇</t>
    <phoneticPr fontId="4"/>
  </si>
  <si>
    <t xml:space="preserve"> (R = 国道 ・ r =道道)</t>
    <phoneticPr fontId="5"/>
  </si>
  <si>
    <t xml:space="preserve">地点までの道路番号      </t>
    <rPh sb="0" eb="2">
      <t>チテン</t>
    </rPh>
    <rPh sb="5" eb="7">
      <t>ドウロ</t>
    </rPh>
    <rPh sb="7" eb="9">
      <t>バンゴウ</t>
    </rPh>
    <phoneticPr fontId="5"/>
  </si>
  <si>
    <t>地点までの</t>
    <rPh sb="0" eb="2">
      <t>チテン</t>
    </rPh>
    <phoneticPr fontId="4"/>
  </si>
  <si>
    <t>交差点名</t>
    <rPh sb="0" eb="3">
      <t>コウサテン</t>
    </rPh>
    <rPh sb="3" eb="4">
      <t>メイ</t>
    </rPh>
    <phoneticPr fontId="4"/>
  </si>
  <si>
    <t>(正面信号)</t>
    <phoneticPr fontId="4"/>
  </si>
  <si>
    <t>┼</t>
  </si>
  <si>
    <t xml:space="preserve">┼ </t>
    <phoneticPr fontId="4"/>
  </si>
  <si>
    <t>START 丘珠ふれあいセンター</t>
    <rPh sb="6" eb="8">
      <t>オカダマ</t>
    </rPh>
    <phoneticPr fontId="4"/>
  </si>
  <si>
    <t>┼</t>
    <phoneticPr fontId="4"/>
  </si>
  <si>
    <t>┤</t>
    <phoneticPr fontId="4"/>
  </si>
  <si>
    <t>東苗穂</t>
    <rPh sb="0" eb="3">
      <t>ヒガシナエボ</t>
    </rPh>
    <phoneticPr fontId="4"/>
  </si>
  <si>
    <t>市道</t>
    <rPh sb="0" eb="2">
      <t>シドウ</t>
    </rPh>
    <phoneticPr fontId="4"/>
  </si>
  <si>
    <t>r1137</t>
    <phoneticPr fontId="4"/>
  </si>
  <si>
    <t>北37東27</t>
    <rPh sb="0" eb="1">
      <t>キタ</t>
    </rPh>
    <rPh sb="3" eb="4">
      <t>ヒガシ</t>
    </rPh>
    <phoneticPr fontId="4"/>
  </si>
  <si>
    <t>-</t>
    <phoneticPr fontId="4"/>
  </si>
  <si>
    <t>当別 月形</t>
    <rPh sb="0" eb="2">
      <t>トウベツ</t>
    </rPh>
    <rPh sb="3" eb="5">
      <t>ツキガタ</t>
    </rPh>
    <phoneticPr fontId="4"/>
  </si>
  <si>
    <t>R275</t>
    <phoneticPr fontId="4"/>
  </si>
  <si>
    <t xml:space="preserve">┬ </t>
    <phoneticPr fontId="4"/>
  </si>
  <si>
    <t>〇</t>
    <phoneticPr fontId="4"/>
  </si>
  <si>
    <t>├</t>
    <phoneticPr fontId="4"/>
  </si>
  <si>
    <t>├</t>
    <phoneticPr fontId="4"/>
  </si>
  <si>
    <t>┼</t>
    <phoneticPr fontId="4"/>
  </si>
  <si>
    <t>札幌市東区丘珠町</t>
    <rPh sb="0" eb="3">
      <t>サッポロシ</t>
    </rPh>
    <rPh sb="3" eb="5">
      <t>ヒガシク</t>
    </rPh>
    <rPh sb="5" eb="8">
      <t>オカダマチョウ</t>
    </rPh>
    <phoneticPr fontId="4"/>
  </si>
  <si>
    <t>札幌市東区東雁来9条2丁目</t>
    <rPh sb="0" eb="3">
      <t>サッポロシ</t>
    </rPh>
    <rPh sb="3" eb="5">
      <t>ヒガシク</t>
    </rPh>
    <rPh sb="5" eb="8">
      <t>ヒガシカリキ</t>
    </rPh>
    <rPh sb="9" eb="10">
      <t>ジョウ</t>
    </rPh>
    <rPh sb="11" eb="13">
      <t>チョウメ</t>
    </rPh>
    <phoneticPr fontId="4"/>
  </si>
  <si>
    <t>〇</t>
    <phoneticPr fontId="4"/>
  </si>
  <si>
    <t>丘珠ふれあいセンター門を右折</t>
    <rPh sb="0" eb="2">
      <t>オカダマ</t>
    </rPh>
    <rPh sb="10" eb="11">
      <t>モン</t>
    </rPh>
    <rPh sb="12" eb="14">
      <t>ウセツ</t>
    </rPh>
    <phoneticPr fontId="4"/>
  </si>
  <si>
    <t>左折</t>
    <rPh sb="0" eb="2">
      <t>サセツ</t>
    </rPh>
    <phoneticPr fontId="4"/>
  </si>
  <si>
    <t>右折</t>
    <rPh sb="0" eb="2">
      <t>ウセツ</t>
    </rPh>
    <phoneticPr fontId="4"/>
  </si>
  <si>
    <t>左側</t>
    <rPh sb="0" eb="2">
      <t>ヒダリガワ</t>
    </rPh>
    <phoneticPr fontId="4"/>
  </si>
  <si>
    <t>-</t>
    <phoneticPr fontId="4"/>
  </si>
  <si>
    <t>町道</t>
    <rPh sb="0" eb="2">
      <t>チョウドウ</t>
    </rPh>
    <phoneticPr fontId="4"/>
  </si>
  <si>
    <t>〇</t>
    <phoneticPr fontId="4"/>
  </si>
  <si>
    <t>左折</t>
    <rPh sb="0" eb="2">
      <t>サセツ</t>
    </rPh>
    <phoneticPr fontId="4"/>
  </si>
  <si>
    <t>右折</t>
    <rPh sb="0" eb="2">
      <t>ウセツ</t>
    </rPh>
    <phoneticPr fontId="4"/>
  </si>
  <si>
    <t>市道</t>
    <rPh sb="0" eb="2">
      <t>シドウ</t>
    </rPh>
    <phoneticPr fontId="4"/>
  </si>
  <si>
    <t>-</t>
    <phoneticPr fontId="4"/>
  </si>
  <si>
    <t>左側</t>
    <rPh sb="0" eb="2">
      <t>ヒダリガワ</t>
    </rPh>
    <phoneticPr fontId="4"/>
  </si>
  <si>
    <t>上川町日東</t>
    <rPh sb="0" eb="2">
      <t>カミカワ</t>
    </rPh>
    <rPh sb="2" eb="3">
      <t>チョウ</t>
    </rPh>
    <rPh sb="3" eb="5">
      <t>ニットウ</t>
    </rPh>
    <phoneticPr fontId="4"/>
  </si>
  <si>
    <t>紋別 遠軽</t>
    <rPh sb="0" eb="2">
      <t>モンベツ</t>
    </rPh>
    <rPh sb="3" eb="5">
      <t>エンガル</t>
    </rPh>
    <phoneticPr fontId="4"/>
  </si>
  <si>
    <t>紋別市街</t>
    <rPh sb="0" eb="2">
      <t>モンベツ</t>
    </rPh>
    <rPh sb="2" eb="4">
      <t>シガイ</t>
    </rPh>
    <phoneticPr fontId="4"/>
  </si>
  <si>
    <t>〇</t>
    <phoneticPr fontId="4"/>
  </si>
  <si>
    <t>本町7丁目</t>
    <rPh sb="0" eb="2">
      <t>ホンチョウ</t>
    </rPh>
    <rPh sb="3" eb="5">
      <t>チョウメ</t>
    </rPh>
    <phoneticPr fontId="4"/>
  </si>
  <si>
    <t>枝幸 興部</t>
    <rPh sb="0" eb="2">
      <t>エサシ</t>
    </rPh>
    <rPh sb="3" eb="5">
      <t>オコッペ</t>
    </rPh>
    <phoneticPr fontId="4"/>
  </si>
  <si>
    <t>r304→r713</t>
    <phoneticPr fontId="4"/>
  </si>
  <si>
    <t>直進</t>
    <rPh sb="0" eb="2">
      <t>チョクシン</t>
    </rPh>
    <phoneticPr fontId="4"/>
  </si>
  <si>
    <t>r713→r305</t>
    <phoneticPr fontId="4"/>
  </si>
  <si>
    <t>-</t>
    <phoneticPr fontId="4"/>
  </si>
  <si>
    <t>R239</t>
    <phoneticPr fontId="4"/>
  </si>
  <si>
    <t>R239</t>
    <phoneticPr fontId="4"/>
  </si>
  <si>
    <t>右折</t>
    <rPh sb="0" eb="2">
      <t>ウセツ</t>
    </rPh>
    <phoneticPr fontId="4"/>
  </si>
  <si>
    <t>直進</t>
    <rPh sb="0" eb="2">
      <t>チョクシン</t>
    </rPh>
    <phoneticPr fontId="4"/>
  </si>
  <si>
    <t>市道</t>
    <rPh sb="0" eb="2">
      <t>シドウ</t>
    </rPh>
    <phoneticPr fontId="4"/>
  </si>
  <si>
    <t>左折</t>
    <rPh sb="0" eb="2">
      <t>サセツ</t>
    </rPh>
    <phoneticPr fontId="4"/>
  </si>
  <si>
    <t>左側</t>
    <rPh sb="0" eb="2">
      <t>ヒダリガワ</t>
    </rPh>
    <phoneticPr fontId="4"/>
  </si>
  <si>
    <t>×</t>
    <phoneticPr fontId="4"/>
  </si>
  <si>
    <t>町道</t>
    <rPh sb="0" eb="2">
      <t>チョウドウ</t>
    </rPh>
    <phoneticPr fontId="4"/>
  </si>
  <si>
    <t>R233→r47</t>
    <phoneticPr fontId="4"/>
  </si>
  <si>
    <t xml:space="preserve">┬ </t>
    <phoneticPr fontId="4"/>
  </si>
  <si>
    <t>r1130</t>
    <phoneticPr fontId="4"/>
  </si>
  <si>
    <t>美唄</t>
    <rPh sb="0" eb="2">
      <t>ビバイ</t>
    </rPh>
    <phoneticPr fontId="4"/>
  </si>
  <si>
    <t>r1130→市道</t>
    <rPh sb="6" eb="8">
      <t>シドウ</t>
    </rPh>
    <phoneticPr fontId="4"/>
  </si>
  <si>
    <t>r33</t>
    <phoneticPr fontId="4"/>
  </si>
  <si>
    <t>r921</t>
    <phoneticPr fontId="4"/>
  </si>
  <si>
    <t>-</t>
    <phoneticPr fontId="4"/>
  </si>
  <si>
    <t>岩見沢　峰延</t>
    <rPh sb="0" eb="3">
      <t>イワミザワ</t>
    </rPh>
    <rPh sb="4" eb="6">
      <t>ミネノブ</t>
    </rPh>
    <phoneticPr fontId="4"/>
  </si>
  <si>
    <t>r275</t>
    <phoneticPr fontId="4"/>
  </si>
  <si>
    <t>岩見沢</t>
    <rPh sb="0" eb="3">
      <t>イワミザワ</t>
    </rPh>
    <phoneticPr fontId="4"/>
  </si>
  <si>
    <t>大願町</t>
    <rPh sb="0" eb="2">
      <t>オオネガ</t>
    </rPh>
    <rPh sb="2" eb="3">
      <t>チョウ</t>
    </rPh>
    <phoneticPr fontId="4"/>
  </si>
  <si>
    <t>r816</t>
    <phoneticPr fontId="4"/>
  </si>
  <si>
    <t>月形 北村</t>
    <rPh sb="0" eb="2">
      <t>ツキガタ</t>
    </rPh>
    <rPh sb="3" eb="5">
      <t>キタムラ</t>
    </rPh>
    <phoneticPr fontId="4"/>
  </si>
  <si>
    <t>r6</t>
    <phoneticPr fontId="4"/>
  </si>
  <si>
    <t>市道→r687→市道→r139</t>
    <rPh sb="0" eb="2">
      <t>シドウ</t>
    </rPh>
    <rPh sb="8" eb="10">
      <t>シドウ</t>
    </rPh>
    <phoneticPr fontId="4"/>
  </si>
  <si>
    <t>変則
四差路</t>
    <rPh sb="0" eb="2">
      <t>ヘンソク</t>
    </rPh>
    <rPh sb="3" eb="5">
      <t>ヨンサ</t>
    </rPh>
    <rPh sb="5" eb="6">
      <t>ロ</t>
    </rPh>
    <phoneticPr fontId="4"/>
  </si>
  <si>
    <t>×</t>
    <phoneticPr fontId="4"/>
  </si>
  <si>
    <t>江別 新篠津</t>
    <rPh sb="0" eb="2">
      <t>エベツ</t>
    </rPh>
    <rPh sb="3" eb="6">
      <t>シンシノツ</t>
    </rPh>
    <phoneticPr fontId="4"/>
  </si>
  <si>
    <t>r81</t>
    <phoneticPr fontId="4"/>
  </si>
  <si>
    <t>札幌 当別駅</t>
    <rPh sb="0" eb="2">
      <t>サッポロ</t>
    </rPh>
    <rPh sb="3" eb="6">
      <t>トウベツエキ</t>
    </rPh>
    <phoneticPr fontId="4"/>
  </si>
  <si>
    <t>栄町</t>
    <phoneticPr fontId="4"/>
  </si>
  <si>
    <t>札幌</t>
    <rPh sb="0" eb="2">
      <t>サッポロ</t>
    </rPh>
    <phoneticPr fontId="4"/>
  </si>
  <si>
    <t>札幌 江別</t>
    <rPh sb="0" eb="2">
      <t>サッポロ</t>
    </rPh>
    <rPh sb="3" eb="5">
      <t>エベツ</t>
    </rPh>
    <phoneticPr fontId="4"/>
  </si>
  <si>
    <t>R275</t>
    <phoneticPr fontId="4"/>
  </si>
  <si>
    <t>R275</t>
    <phoneticPr fontId="4"/>
  </si>
  <si>
    <t>対雁</t>
    <rPh sb="0" eb="2">
      <t>タイカリ</t>
    </rPh>
    <phoneticPr fontId="4"/>
  </si>
  <si>
    <t>町道→r112</t>
    <rPh sb="0" eb="2">
      <t>チョウドウ</t>
    </rPh>
    <phoneticPr fontId="4"/>
  </si>
  <si>
    <t>×</t>
    <phoneticPr fontId="4"/>
  </si>
  <si>
    <t>r112</t>
    <phoneticPr fontId="4"/>
  </si>
  <si>
    <t>R337</t>
    <phoneticPr fontId="4"/>
  </si>
  <si>
    <t>伏古</t>
    <rPh sb="0" eb="2">
      <t>フシコ</t>
    </rPh>
    <phoneticPr fontId="4"/>
  </si>
  <si>
    <t>r112</t>
    <phoneticPr fontId="4"/>
  </si>
  <si>
    <t>丘珠鉄工団地</t>
    <rPh sb="0" eb="2">
      <t>オカダマ</t>
    </rPh>
    <rPh sb="2" eb="4">
      <t>テッコウ</t>
    </rPh>
    <rPh sb="4" eb="6">
      <t>ダンチ</t>
    </rPh>
    <phoneticPr fontId="4"/>
  </si>
  <si>
    <t>右側</t>
    <rPh sb="0" eb="2">
      <t>ミギガワ</t>
    </rPh>
    <phoneticPr fontId="4"/>
  </si>
  <si>
    <t>FINISH受付 丘珠ふれあいセンター</t>
    <rPh sb="6" eb="8">
      <t>ウケツケ</t>
    </rPh>
    <rPh sb="9" eb="11">
      <t>オカダマ</t>
    </rPh>
    <phoneticPr fontId="4"/>
  </si>
  <si>
    <t>FINISH セブンイレブン札幌北丘珠店</t>
    <rPh sb="14" eb="16">
      <t>サッポロ</t>
    </rPh>
    <rPh sb="16" eb="17">
      <t>キタ</t>
    </rPh>
    <rPh sb="17" eb="19">
      <t>オカダマ</t>
    </rPh>
    <rPh sb="19" eb="20">
      <t>ミセ</t>
    </rPh>
    <phoneticPr fontId="4"/>
  </si>
  <si>
    <t>右側</t>
    <rPh sb="0" eb="2">
      <t>ミギガワ</t>
    </rPh>
    <phoneticPr fontId="4"/>
  </si>
  <si>
    <t>レシート取得後ブルべカードに時間を記入。ルート復帰後r304を北上</t>
    <rPh sb="4" eb="7">
      <t>シュトクゴ</t>
    </rPh>
    <rPh sb="14" eb="16">
      <t>ジカン</t>
    </rPh>
    <rPh sb="17" eb="19">
      <t>キニュウ</t>
    </rPh>
    <rPh sb="23" eb="26">
      <t>フッキゴ</t>
    </rPh>
    <rPh sb="31" eb="33">
      <t>ホクジョウ</t>
    </rPh>
    <phoneticPr fontId="4"/>
  </si>
  <si>
    <t>レシート取得後ブルべカードに時間を記入。ルート復帰後R39を東へ直進。</t>
    <rPh sb="4" eb="7">
      <t>シュトクゴ</t>
    </rPh>
    <rPh sb="14" eb="16">
      <t>ジカン</t>
    </rPh>
    <rPh sb="17" eb="19">
      <t>キニュウ</t>
    </rPh>
    <rPh sb="23" eb="25">
      <t>フッキ</t>
    </rPh>
    <rPh sb="25" eb="26">
      <t>ゴ</t>
    </rPh>
    <rPh sb="30" eb="31">
      <t>ヒガシ</t>
    </rPh>
    <rPh sb="32" eb="34">
      <t>チョクシン</t>
    </rPh>
    <phoneticPr fontId="4"/>
  </si>
  <si>
    <t>レシート取得後ブルべカードに時間を記入。ルート復帰後市道旭通を西に直進</t>
    <rPh sb="4" eb="7">
      <t>シュトクゴ</t>
    </rPh>
    <rPh sb="14" eb="16">
      <t>ジカン</t>
    </rPh>
    <rPh sb="17" eb="19">
      <t>キニュウ</t>
    </rPh>
    <rPh sb="23" eb="26">
      <t>フッキゴ</t>
    </rPh>
    <rPh sb="26" eb="28">
      <t>シドウ</t>
    </rPh>
    <rPh sb="28" eb="30">
      <t>アサヒドオリ</t>
    </rPh>
    <rPh sb="31" eb="32">
      <t>ニシ</t>
    </rPh>
    <rPh sb="33" eb="35">
      <t>チョクシン</t>
    </rPh>
    <phoneticPr fontId="4"/>
  </si>
  <si>
    <t>レシート取得後通過時間をブルべカードに記入。
市道(苗穂丘珠通)に出て直進</t>
    <phoneticPr fontId="4"/>
  </si>
  <si>
    <t>市道(苗穂丘珠通)</t>
    <rPh sb="0" eb="2">
      <t>シドウ</t>
    </rPh>
    <rPh sb="3" eb="5">
      <t>ナエボ</t>
    </rPh>
    <rPh sb="5" eb="7">
      <t>オカダマ</t>
    </rPh>
    <rPh sb="7" eb="8">
      <t>ドオ</t>
    </rPh>
    <phoneticPr fontId="4"/>
  </si>
  <si>
    <t>上川町日東</t>
    <phoneticPr fontId="4"/>
  </si>
  <si>
    <t>上渚滑町中渚滑</t>
    <phoneticPr fontId="4"/>
  </si>
  <si>
    <t>-</t>
    <phoneticPr fontId="4"/>
  </si>
  <si>
    <t>紋別市南が丘町４丁目</t>
    <phoneticPr fontId="4"/>
  </si>
  <si>
    <t>紋別市本町８丁目</t>
    <phoneticPr fontId="4"/>
  </si>
  <si>
    <t>紋別市弁天町１丁目</t>
    <phoneticPr fontId="4"/>
  </si>
  <si>
    <t>紋別市渚滑町７丁目</t>
    <phoneticPr fontId="4"/>
  </si>
  <si>
    <t>美唄市西５条南１丁目</t>
    <phoneticPr fontId="4"/>
  </si>
  <si>
    <t>美唄市開発町南</t>
    <phoneticPr fontId="4"/>
  </si>
  <si>
    <t>美唄市豊葦町</t>
    <phoneticPr fontId="4"/>
  </si>
  <si>
    <t>岩見沢市峰延町</t>
    <phoneticPr fontId="4"/>
  </si>
  <si>
    <t>岩見沢市大願町</t>
    <rPh sb="0" eb="4">
      <t>イワミザワシ</t>
    </rPh>
    <rPh sb="4" eb="7">
      <t>オオネガイマチ</t>
    </rPh>
    <phoneticPr fontId="4"/>
  </si>
  <si>
    <t>岩見沢市稔町</t>
    <phoneticPr fontId="4"/>
  </si>
  <si>
    <t>岩見沢市北村赤川</t>
    <rPh sb="0" eb="4">
      <t>イワミザワシ</t>
    </rPh>
    <rPh sb="4" eb="6">
      <t>キタムラ</t>
    </rPh>
    <rPh sb="6" eb="8">
      <t>アカガワ</t>
    </rPh>
    <phoneticPr fontId="4"/>
  </si>
  <si>
    <t>岩見沢市北村幌達布</t>
    <rPh sb="0" eb="4">
      <t>イワミザワシ</t>
    </rPh>
    <phoneticPr fontId="4"/>
  </si>
  <si>
    <t>当別町樺戸町</t>
    <rPh sb="0" eb="3">
      <t>トウベツチョウ</t>
    </rPh>
    <phoneticPr fontId="4"/>
  </si>
  <si>
    <t>当別町栄町</t>
    <rPh sb="0" eb="3">
      <t>トウベツチョウ</t>
    </rPh>
    <rPh sb="3" eb="5">
      <t>サカエマチ</t>
    </rPh>
    <phoneticPr fontId="4"/>
  </si>
  <si>
    <t>当別町川下</t>
    <rPh sb="0" eb="3">
      <t>トウベツチョウ</t>
    </rPh>
    <rPh sb="3" eb="5">
      <t>カワシタ</t>
    </rPh>
    <phoneticPr fontId="4"/>
  </si>
  <si>
    <t>当別町ビトヱ</t>
    <phoneticPr fontId="4"/>
  </si>
  <si>
    <t>札幌市北区あいの里４条９丁目</t>
    <phoneticPr fontId="4"/>
  </si>
  <si>
    <t>札幌市東区中沼町</t>
    <rPh sb="0" eb="5">
      <t>サッポロシヒガシク</t>
    </rPh>
    <rPh sb="5" eb="8">
      <t>ナカヌマチョウ</t>
    </rPh>
    <phoneticPr fontId="4"/>
  </si>
  <si>
    <t>┼</t>
    <phoneticPr fontId="4"/>
  </si>
  <si>
    <t>〇</t>
    <phoneticPr fontId="4"/>
  </si>
  <si>
    <t>市道(旭通)</t>
    <rPh sb="0" eb="2">
      <t>シドウ</t>
    </rPh>
    <rPh sb="3" eb="5">
      <t>アサヒドオリ</t>
    </rPh>
    <phoneticPr fontId="4"/>
  </si>
  <si>
    <t>市道(昭和通)</t>
    <rPh sb="0" eb="2">
      <t>シドウ</t>
    </rPh>
    <rPh sb="3" eb="6">
      <t>ショウワドオ</t>
    </rPh>
    <phoneticPr fontId="4"/>
  </si>
  <si>
    <t>大通西1南1</t>
    <rPh sb="0" eb="2">
      <t>オオドオリ</t>
    </rPh>
    <rPh sb="2" eb="3">
      <t>ニシ</t>
    </rPh>
    <rPh sb="4" eb="5">
      <t>ミナミ</t>
    </rPh>
    <phoneticPr fontId="4"/>
  </si>
  <si>
    <t>美唄市大通東1条南1丁目</t>
    <rPh sb="3" eb="5">
      <t>オオドオリ</t>
    </rPh>
    <rPh sb="5" eb="6">
      <t>ヒガシ</t>
    </rPh>
    <rPh sb="7" eb="8">
      <t>ジョウ</t>
    </rPh>
    <rPh sb="8" eb="9">
      <t>ミナミ</t>
    </rPh>
    <rPh sb="10" eb="12">
      <t>チョウメ</t>
    </rPh>
    <phoneticPr fontId="4"/>
  </si>
  <si>
    <t>左手前にローソンあり</t>
    <rPh sb="0" eb="3">
      <t>ヒダリテマエ</t>
    </rPh>
    <phoneticPr fontId="4"/>
  </si>
  <si>
    <t>右手前にセブンイレブンあり</t>
    <rPh sb="0" eb="3">
      <t>ミギテマエ</t>
    </rPh>
    <phoneticPr fontId="4"/>
  </si>
  <si>
    <t>〇</t>
    <phoneticPr fontId="4"/>
  </si>
  <si>
    <t>-</t>
    <phoneticPr fontId="4"/>
  </si>
  <si>
    <t>更新履歴</t>
    <rPh sb="0" eb="2">
      <t>コウシン</t>
    </rPh>
    <rPh sb="2" eb="4">
      <t>リレキ</t>
    </rPh>
    <phoneticPr fontId="4"/>
  </si>
  <si>
    <t>→更新履歴</t>
    <rPh sb="1" eb="3">
      <t>コウシン</t>
    </rPh>
    <rPh sb="3" eb="5">
      <t>リレキ</t>
    </rPh>
    <phoneticPr fontId="4"/>
  </si>
  <si>
    <t>左折</t>
    <rPh sb="0" eb="2">
      <t>サセツ</t>
    </rPh>
    <phoneticPr fontId="4"/>
  </si>
  <si>
    <t>×</t>
    <phoneticPr fontId="4"/>
  </si>
  <si>
    <t>×</t>
    <phoneticPr fontId="4"/>
  </si>
  <si>
    <t>〇</t>
    <phoneticPr fontId="4"/>
  </si>
  <si>
    <t>×</t>
    <phoneticPr fontId="4"/>
  </si>
  <si>
    <t>道成左</t>
    <rPh sb="0" eb="2">
      <t>ミチナリ</t>
    </rPh>
    <rPh sb="2" eb="3">
      <t>ヒダリ</t>
    </rPh>
    <phoneticPr fontId="4"/>
  </si>
  <si>
    <t>Y</t>
    <phoneticPr fontId="4"/>
  </si>
  <si>
    <t>×</t>
    <phoneticPr fontId="4"/>
  </si>
  <si>
    <t>跨線橋をくぐったらすぐ右折</t>
    <rPh sb="0" eb="3">
      <t>コセンキョウ</t>
    </rPh>
    <rPh sb="11" eb="13">
      <t>ウセツ</t>
    </rPh>
    <phoneticPr fontId="4"/>
  </si>
  <si>
    <t>町道</t>
    <rPh sb="0" eb="2">
      <t>チョウドウ</t>
    </rPh>
    <phoneticPr fontId="4"/>
  </si>
  <si>
    <t>市道</t>
    <rPh sb="0" eb="2">
      <t>シドウ</t>
    </rPh>
    <phoneticPr fontId="4"/>
  </si>
  <si>
    <t>一灯式信号あり</t>
    <rPh sb="0" eb="3">
      <t>イットウシキ</t>
    </rPh>
    <rPh sb="3" eb="5">
      <t>シンゴウ</t>
    </rPh>
    <phoneticPr fontId="4"/>
  </si>
  <si>
    <t>新篠津 しのつ公園 道の駅</t>
    <rPh sb="0" eb="3">
      <t>シンシノツ</t>
    </rPh>
    <rPh sb="7" eb="9">
      <t>コウエン</t>
    </rPh>
    <rPh sb="10" eb="11">
      <t>ミチ</t>
    </rPh>
    <rPh sb="12" eb="13">
      <t>エキ</t>
    </rPh>
    <phoneticPr fontId="4"/>
  </si>
  <si>
    <t>左手前にしのつ湖4㎞案内看板あり</t>
    <rPh sb="0" eb="3">
      <t>ヒダリテマエ</t>
    </rPh>
    <rPh sb="7" eb="8">
      <t>ミズウミ</t>
    </rPh>
    <rPh sb="10" eb="12">
      <t>アンナイ</t>
    </rPh>
    <rPh sb="12" eb="14">
      <t>カンバン</t>
    </rPh>
    <phoneticPr fontId="4"/>
  </si>
  <si>
    <t>岩見沢</t>
    <rPh sb="0" eb="3">
      <t>イワミザワ</t>
    </rPh>
    <phoneticPr fontId="4"/>
  </si>
  <si>
    <t>北村市街</t>
    <rPh sb="0" eb="2">
      <t>キタムラ</t>
    </rPh>
    <rPh sb="2" eb="4">
      <t>シガイ</t>
    </rPh>
    <phoneticPr fontId="4"/>
  </si>
  <si>
    <t>r139</t>
    <phoneticPr fontId="4"/>
  </si>
  <si>
    <t>月形 北村市街</t>
    <rPh sb="0" eb="2">
      <t>ツキガタ</t>
    </rPh>
    <rPh sb="3" eb="5">
      <t>キタムラ</t>
    </rPh>
    <rPh sb="5" eb="7">
      <t>シガイ</t>
    </rPh>
    <phoneticPr fontId="4"/>
  </si>
  <si>
    <t>r6</t>
    <phoneticPr fontId="4"/>
  </si>
  <si>
    <t>レシート取得後ブルべカードに時間を記入。ルート復帰してr6を直進</t>
    <rPh sb="23" eb="25">
      <t>フッキ</t>
    </rPh>
    <rPh sb="30" eb="32">
      <t>チョクシン</t>
    </rPh>
    <phoneticPr fontId="4"/>
  </si>
  <si>
    <t>r6</t>
    <phoneticPr fontId="4"/>
  </si>
  <si>
    <t>美唄</t>
    <rPh sb="0" eb="2">
      <t>ビバイ</t>
    </rPh>
    <phoneticPr fontId="4"/>
  </si>
  <si>
    <t>-</t>
    <phoneticPr fontId="4"/>
  </si>
  <si>
    <t>月形</t>
    <rPh sb="0" eb="2">
      <t>ツキガタ</t>
    </rPh>
    <phoneticPr fontId="4"/>
  </si>
  <si>
    <t>r33</t>
    <phoneticPr fontId="4"/>
  </si>
  <si>
    <t>奈井江 茶志内</t>
    <rPh sb="0" eb="3">
      <t>ナイエ</t>
    </rPh>
    <rPh sb="4" eb="7">
      <t>チャシナイ</t>
    </rPh>
    <phoneticPr fontId="4"/>
  </si>
  <si>
    <t>r139</t>
    <phoneticPr fontId="4"/>
  </si>
  <si>
    <t>奈井江市街 国道12号</t>
    <rPh sb="0" eb="3">
      <t>ナイエ</t>
    </rPh>
    <rPh sb="3" eb="5">
      <t>シガイ</t>
    </rPh>
    <rPh sb="6" eb="8">
      <t>コクドウ</t>
    </rPh>
    <rPh sb="10" eb="11">
      <t>ゴウ</t>
    </rPh>
    <phoneticPr fontId="4"/>
  </si>
  <si>
    <t>〇</t>
    <phoneticPr fontId="4"/>
  </si>
  <si>
    <t>右手前にセイコーマートあり</t>
    <rPh sb="0" eb="3">
      <t>ミギテマエ</t>
    </rPh>
    <phoneticPr fontId="4"/>
  </si>
  <si>
    <t>奈井江砂川インター 国道12号線</t>
    <rPh sb="0" eb="3">
      <t>ナイエ</t>
    </rPh>
    <rPh sb="3" eb="5">
      <t>スナガワ</t>
    </rPh>
    <rPh sb="10" eb="12">
      <t>コクドウ</t>
    </rPh>
    <rPh sb="14" eb="16">
      <t>ゴウセン</t>
    </rPh>
    <phoneticPr fontId="4"/>
  </si>
  <si>
    <t>町道→r114</t>
    <rPh sb="0" eb="2">
      <t>チョウドウ</t>
    </rPh>
    <phoneticPr fontId="4"/>
  </si>
  <si>
    <t>正面に「E5道央道 奈井江砂川1㎞」案内標識あり</t>
    <rPh sb="0" eb="2">
      <t>ショウメン</t>
    </rPh>
    <rPh sb="6" eb="9">
      <t>ドウオウドウ</t>
    </rPh>
    <rPh sb="10" eb="13">
      <t>ナイエ</t>
    </rPh>
    <rPh sb="13" eb="15">
      <t>スナガワ</t>
    </rPh>
    <rPh sb="18" eb="20">
      <t>アンナイ</t>
    </rPh>
    <rPh sb="20" eb="22">
      <t>ヒョウシキ</t>
    </rPh>
    <phoneticPr fontId="4"/>
  </si>
  <si>
    <t>東6北10</t>
    <phoneticPr fontId="4"/>
  </si>
  <si>
    <t>-</t>
    <phoneticPr fontId="4"/>
  </si>
  <si>
    <t>r627→r114</t>
    <phoneticPr fontId="4"/>
  </si>
  <si>
    <t>富良野 芦別</t>
    <rPh sb="0" eb="3">
      <t>フラノ</t>
    </rPh>
    <rPh sb="4" eb="6">
      <t>アシベツ</t>
    </rPh>
    <phoneticPr fontId="4"/>
  </si>
  <si>
    <t>茂尻元町南5</t>
    <rPh sb="0" eb="2">
      <t>モジリ</t>
    </rPh>
    <rPh sb="2" eb="4">
      <t>モトマチ</t>
    </rPh>
    <rPh sb="4" eb="5">
      <t>ミナミ</t>
    </rPh>
    <phoneticPr fontId="4"/>
  </si>
  <si>
    <t>r224→R38</t>
    <phoneticPr fontId="4"/>
  </si>
  <si>
    <t>PC2セブンイレブン赤平茂尻店</t>
    <rPh sb="10" eb="12">
      <t>アカビラ</t>
    </rPh>
    <rPh sb="12" eb="15">
      <t>モジリミセ</t>
    </rPh>
    <phoneticPr fontId="4"/>
  </si>
  <si>
    <t>R38</t>
    <phoneticPr fontId="4"/>
  </si>
  <si>
    <t>平班橋案内標識あり</t>
    <rPh sb="0" eb="1">
      <t>タイラ</t>
    </rPh>
    <rPh sb="1" eb="2">
      <t>ハン</t>
    </rPh>
    <rPh sb="2" eb="3">
      <t>ハシ</t>
    </rPh>
    <rPh sb="3" eb="5">
      <t>アンナイ</t>
    </rPh>
    <rPh sb="5" eb="7">
      <t>ヒョウシキ</t>
    </rPh>
    <phoneticPr fontId="4"/>
  </si>
  <si>
    <t>r224</t>
    <phoneticPr fontId="4"/>
  </si>
  <si>
    <t>旭川 深川</t>
    <rPh sb="0" eb="2">
      <t>アサヒカワ</t>
    </rPh>
    <rPh sb="3" eb="5">
      <t>フカガワ</t>
    </rPh>
    <phoneticPr fontId="4"/>
  </si>
  <si>
    <t>r4</t>
    <phoneticPr fontId="4"/>
  </si>
  <si>
    <t>R12</t>
    <phoneticPr fontId="4"/>
  </si>
  <si>
    <t>北見 旭川市街</t>
    <rPh sb="0" eb="2">
      <t>キタミ</t>
    </rPh>
    <rPh sb="3" eb="5">
      <t>アサヒカワ</t>
    </rPh>
    <rPh sb="5" eb="7">
      <t>シガイ</t>
    </rPh>
    <phoneticPr fontId="4"/>
  </si>
  <si>
    <t>留萌 深川</t>
    <rPh sb="0" eb="2">
      <t>ルモイ</t>
    </rPh>
    <rPh sb="3" eb="5">
      <t>フカガワ</t>
    </rPh>
    <phoneticPr fontId="4"/>
  </si>
  <si>
    <t>r57</t>
    <phoneticPr fontId="4"/>
  </si>
  <si>
    <t>左手奥にバス待合所あり</t>
    <rPh sb="0" eb="2">
      <t>ヒダリテ</t>
    </rPh>
    <rPh sb="2" eb="3">
      <t>オク</t>
    </rPh>
    <rPh sb="6" eb="9">
      <t>マチアイジョ</t>
    </rPh>
    <phoneticPr fontId="4"/>
  </si>
  <si>
    <t>r916</t>
    <phoneticPr fontId="4"/>
  </si>
  <si>
    <t>多度志</t>
    <rPh sb="0" eb="3">
      <t>タドシ</t>
    </rPh>
    <phoneticPr fontId="4"/>
  </si>
  <si>
    <t>r98</t>
    <phoneticPr fontId="4"/>
  </si>
  <si>
    <t>通過チェック湯内トンネル</t>
    <rPh sb="0" eb="2">
      <t>ツウカ</t>
    </rPh>
    <rPh sb="6" eb="8">
      <t>ユナイ</t>
    </rPh>
    <phoneticPr fontId="4"/>
  </si>
  <si>
    <t>r98</t>
    <phoneticPr fontId="4"/>
  </si>
  <si>
    <t>幌加内 江丹別</t>
    <rPh sb="0" eb="3">
      <t>ホロカナイ</t>
    </rPh>
    <rPh sb="4" eb="7">
      <t>エタンベツ</t>
    </rPh>
    <phoneticPr fontId="4"/>
  </si>
  <si>
    <t>r915</t>
    <phoneticPr fontId="4"/>
  </si>
  <si>
    <t>和寒 鷹栖</t>
    <rPh sb="0" eb="2">
      <t>ワッサム</t>
    </rPh>
    <rPh sb="3" eb="5">
      <t>タカス</t>
    </rPh>
    <phoneticPr fontId="4"/>
  </si>
  <si>
    <t>r72</t>
    <phoneticPr fontId="4"/>
  </si>
  <si>
    <t>和寒 鷹栖市街</t>
    <rPh sb="0" eb="2">
      <t>ワッサム</t>
    </rPh>
    <rPh sb="3" eb="5">
      <t>タカス</t>
    </rPh>
    <rPh sb="5" eb="7">
      <t>シガイ</t>
    </rPh>
    <phoneticPr fontId="4"/>
  </si>
  <si>
    <t>鷹栖町13線5号</t>
    <rPh sb="0" eb="3">
      <t>タカスチョウ</t>
    </rPh>
    <rPh sb="5" eb="6">
      <t>セン</t>
    </rPh>
    <rPh sb="7" eb="8">
      <t>ゴウ</t>
    </rPh>
    <phoneticPr fontId="4"/>
  </si>
  <si>
    <t>r99</t>
    <phoneticPr fontId="4"/>
  </si>
  <si>
    <t>鷹栖市街</t>
    <rPh sb="0" eb="4">
      <t>タカスシガイ</t>
    </rPh>
    <phoneticPr fontId="4"/>
  </si>
  <si>
    <t>鷹栖町10線7号</t>
    <rPh sb="0" eb="3">
      <t>タカスチョウ</t>
    </rPh>
    <rPh sb="5" eb="6">
      <t>セン</t>
    </rPh>
    <rPh sb="7" eb="8">
      <t>ゴウ</t>
    </rPh>
    <phoneticPr fontId="4"/>
  </si>
  <si>
    <t>和寒 鷹栖市街</t>
    <phoneticPr fontId="4"/>
  </si>
  <si>
    <t>PC3ローソン鷹栖町店</t>
    <rPh sb="7" eb="10">
      <t>タカスチョウ</t>
    </rPh>
    <rPh sb="10" eb="11">
      <t>ミセ</t>
    </rPh>
    <phoneticPr fontId="4"/>
  </si>
  <si>
    <t>町道→r37→r520</t>
    <rPh sb="0" eb="2">
      <t>チョウドウ</t>
    </rPh>
    <phoneticPr fontId="4"/>
  </si>
  <si>
    <t>r520</t>
    <phoneticPr fontId="4"/>
  </si>
  <si>
    <t>比布 国道40号</t>
    <rPh sb="0" eb="2">
      <t>ピップ</t>
    </rPh>
    <rPh sb="3" eb="5">
      <t>コクドウ</t>
    </rPh>
    <rPh sb="7" eb="8">
      <t>ゴウ</t>
    </rPh>
    <phoneticPr fontId="4"/>
  </si>
  <si>
    <t>-</t>
    <phoneticPr fontId="4"/>
  </si>
  <si>
    <t>r520</t>
    <phoneticPr fontId="4"/>
  </si>
  <si>
    <t>比布</t>
    <rPh sb="0" eb="2">
      <t>ピップ</t>
    </rPh>
    <phoneticPr fontId="4"/>
  </si>
  <si>
    <t>比布市街</t>
    <rPh sb="0" eb="2">
      <t>ピップ</t>
    </rPh>
    <rPh sb="2" eb="4">
      <t>シガイ</t>
    </rPh>
    <phoneticPr fontId="4"/>
  </si>
  <si>
    <t>r520</t>
    <phoneticPr fontId="4"/>
  </si>
  <si>
    <t>当麻 比布市街</t>
    <rPh sb="0" eb="2">
      <t>トウマ</t>
    </rPh>
    <rPh sb="3" eb="7">
      <t>ピップシガイ</t>
    </rPh>
    <phoneticPr fontId="4"/>
  </si>
  <si>
    <t>町道→r390</t>
    <rPh sb="0" eb="2">
      <t>チョウドウ</t>
    </rPh>
    <phoneticPr fontId="4"/>
  </si>
  <si>
    <t>r1122</t>
    <phoneticPr fontId="4"/>
  </si>
  <si>
    <t>当麻</t>
    <rPh sb="0" eb="2">
      <t>トウマ</t>
    </rPh>
    <phoneticPr fontId="4"/>
  </si>
  <si>
    <t>比布基線7号</t>
    <rPh sb="0" eb="2">
      <t>ピップ</t>
    </rPh>
    <rPh sb="2" eb="4">
      <t>キセン</t>
    </rPh>
    <rPh sb="5" eb="6">
      <t>ゴウ</t>
    </rPh>
    <phoneticPr fontId="4"/>
  </si>
  <si>
    <t>愛別</t>
    <rPh sb="0" eb="2">
      <t>アイベツ</t>
    </rPh>
    <phoneticPr fontId="4"/>
  </si>
  <si>
    <t>r296</t>
    <phoneticPr fontId="4"/>
  </si>
  <si>
    <t>〇</t>
    <phoneticPr fontId="4"/>
  </si>
  <si>
    <t>×</t>
    <phoneticPr fontId="4"/>
  </si>
  <si>
    <t>北見 上川</t>
    <rPh sb="0" eb="2">
      <t>キタミ</t>
    </rPh>
    <rPh sb="3" eb="5">
      <t>カミカワ</t>
    </rPh>
    <phoneticPr fontId="4"/>
  </si>
  <si>
    <t>上川 愛別</t>
    <rPh sb="0" eb="2">
      <t>カミカワ</t>
    </rPh>
    <rPh sb="3" eb="5">
      <t>アイベツ</t>
    </rPh>
    <phoneticPr fontId="4"/>
  </si>
  <si>
    <t>R39</t>
    <phoneticPr fontId="4"/>
  </si>
  <si>
    <t>R39</t>
    <phoneticPr fontId="4"/>
  </si>
  <si>
    <t>R273</t>
    <phoneticPr fontId="4"/>
  </si>
  <si>
    <t>r713</t>
    <phoneticPr fontId="4"/>
  </si>
  <si>
    <t>r305</t>
    <phoneticPr fontId="4"/>
  </si>
  <si>
    <t>R40</t>
    <phoneticPr fontId="4"/>
  </si>
  <si>
    <t>レシート取得後ブルべカードに時間を記入。ルート復帰後R40を南下</t>
    <rPh sb="4" eb="7">
      <t>シュトクゴ</t>
    </rPh>
    <rPh sb="14" eb="16">
      <t>ジカン</t>
    </rPh>
    <rPh sb="17" eb="19">
      <t>キニュウ</t>
    </rPh>
    <rPh sb="23" eb="26">
      <t>フッキゴ</t>
    </rPh>
    <rPh sb="30" eb="32">
      <t>ナンカ</t>
    </rPh>
    <phoneticPr fontId="4"/>
  </si>
  <si>
    <t>羽幌 添牛内</t>
    <rPh sb="0" eb="2">
      <t>ハボロ</t>
    </rPh>
    <rPh sb="3" eb="6">
      <t>ソエウシナイ</t>
    </rPh>
    <phoneticPr fontId="4"/>
  </si>
  <si>
    <t>左手前セイコーマートあり</t>
    <rPh sb="0" eb="3">
      <t>ヒダリテマエ</t>
    </rPh>
    <phoneticPr fontId="4"/>
  </si>
  <si>
    <t>R40</t>
    <phoneticPr fontId="4"/>
  </si>
  <si>
    <t>西4条6丁目</t>
    <rPh sb="0" eb="1">
      <t>ニシ</t>
    </rPh>
    <rPh sb="2" eb="3">
      <t>ジョウ</t>
    </rPh>
    <rPh sb="4" eb="6">
      <t>チョウメ</t>
    </rPh>
    <phoneticPr fontId="4"/>
  </si>
  <si>
    <t>r536</t>
    <phoneticPr fontId="4"/>
  </si>
  <si>
    <t>右手前に赤い壁のバス待合所あり</t>
    <rPh sb="0" eb="3">
      <t>ミギテマエ</t>
    </rPh>
    <rPh sb="4" eb="5">
      <t>アカ</t>
    </rPh>
    <rPh sb="6" eb="7">
      <t>カベ</t>
    </rPh>
    <rPh sb="10" eb="13">
      <t>マチアイジョ</t>
    </rPh>
    <phoneticPr fontId="4"/>
  </si>
  <si>
    <t>r251</t>
    <phoneticPr fontId="4"/>
  </si>
  <si>
    <t>R275→r281→市道</t>
    <rPh sb="10" eb="12">
      <t>シドウ</t>
    </rPh>
    <phoneticPr fontId="4"/>
  </si>
  <si>
    <t>R233</t>
    <phoneticPr fontId="4"/>
  </si>
  <si>
    <t>旭川 滝川</t>
    <rPh sb="0" eb="2">
      <t>アサヒカワ</t>
    </rPh>
    <rPh sb="3" eb="5">
      <t>タキカワ</t>
    </rPh>
    <phoneticPr fontId="4"/>
  </si>
  <si>
    <t>碧水 沼田</t>
    <rPh sb="0" eb="2">
      <t>ヘキスイ</t>
    </rPh>
    <rPh sb="3" eb="5">
      <t>ヌマタ</t>
    </rPh>
    <phoneticPr fontId="4"/>
  </si>
  <si>
    <t>旭川　深川</t>
    <rPh sb="0" eb="2">
      <t>アサヒカワ</t>
    </rPh>
    <rPh sb="3" eb="5">
      <t>フカガワ</t>
    </rPh>
    <phoneticPr fontId="4"/>
  </si>
  <si>
    <t>r47</t>
    <phoneticPr fontId="4"/>
  </si>
  <si>
    <t>札幌・滝川</t>
    <rPh sb="0" eb="2">
      <t>サッポロ</t>
    </rPh>
    <rPh sb="3" eb="5">
      <t>タキカワ</t>
    </rPh>
    <phoneticPr fontId="4"/>
  </si>
  <si>
    <t>r94</t>
    <phoneticPr fontId="4"/>
  </si>
  <si>
    <t>202５ BRM913 北海道600km紋別</t>
    <rPh sb="20" eb="22">
      <t>モンベツ</t>
    </rPh>
    <phoneticPr fontId="4"/>
  </si>
  <si>
    <t>江別市篠津</t>
    <rPh sb="0" eb="3">
      <t>エベツシ</t>
    </rPh>
    <rPh sb="3" eb="5">
      <t>シノツ</t>
    </rPh>
    <phoneticPr fontId="4"/>
  </si>
  <si>
    <t>江別市美原</t>
    <rPh sb="0" eb="3">
      <t>エベツシ</t>
    </rPh>
    <rPh sb="3" eb="5">
      <t>ミハラ</t>
    </rPh>
    <phoneticPr fontId="4"/>
  </si>
  <si>
    <t>新篠津村第３７線</t>
    <phoneticPr fontId="4"/>
  </si>
  <si>
    <t>新篠津村第４７線北１１</t>
    <phoneticPr fontId="4"/>
  </si>
  <si>
    <t>岩見沢市北村幌達布</t>
    <phoneticPr fontId="4"/>
  </si>
  <si>
    <t>岩見沢市北村中央</t>
    <phoneticPr fontId="4"/>
  </si>
  <si>
    <t>岩見沢市北村栄町</t>
    <phoneticPr fontId="4"/>
  </si>
  <si>
    <t>美唄市茶志内原野</t>
    <phoneticPr fontId="4"/>
  </si>
  <si>
    <t>奈井江町茶志内</t>
    <phoneticPr fontId="4"/>
  </si>
  <si>
    <t>奈井江町奈井江</t>
    <phoneticPr fontId="4"/>
  </si>
  <si>
    <t>砂川市東６条北９丁目</t>
    <phoneticPr fontId="4"/>
  </si>
  <si>
    <t>赤平市茂尻元町南５丁目</t>
    <phoneticPr fontId="4"/>
  </si>
  <si>
    <t>赤平市茂尻元町南５丁目</t>
    <phoneticPr fontId="4"/>
  </si>
  <si>
    <t>芦別市常磐町</t>
    <phoneticPr fontId="4"/>
  </si>
  <si>
    <t>旭川市神居町神居古潭</t>
    <phoneticPr fontId="4"/>
  </si>
  <si>
    <t>旭川市神居町神居古潭</t>
    <phoneticPr fontId="4"/>
  </si>
  <si>
    <t>深川市納内町</t>
    <phoneticPr fontId="4"/>
  </si>
  <si>
    <t>深川市納内町</t>
    <phoneticPr fontId="4"/>
  </si>
  <si>
    <t>深川市湯内</t>
    <phoneticPr fontId="4"/>
  </si>
  <si>
    <t>旭川市江丹別町嵐山</t>
    <phoneticPr fontId="4"/>
  </si>
  <si>
    <t>旭川市江丹別町中園</t>
    <phoneticPr fontId="4"/>
  </si>
  <si>
    <t>鷹栖町１４線</t>
    <rPh sb="5" eb="6">
      <t>セン</t>
    </rPh>
    <phoneticPr fontId="4"/>
  </si>
  <si>
    <t>鷹栖町１１線</t>
    <rPh sb="5" eb="6">
      <t>セン</t>
    </rPh>
    <phoneticPr fontId="4"/>
  </si>
  <si>
    <t>旭川市東鷹栖５線２０号</t>
    <phoneticPr fontId="4"/>
  </si>
  <si>
    <t>旭川市東鷹栖８線１９号</t>
    <rPh sb="0" eb="3">
      <t>アサヒカワシ</t>
    </rPh>
    <phoneticPr fontId="4"/>
  </si>
  <si>
    <t>旭川市東鷹栖８線１６号</t>
    <phoneticPr fontId="4"/>
  </si>
  <si>
    <t>旭川市東鷹栖１１線１５号</t>
    <phoneticPr fontId="4"/>
  </si>
  <si>
    <t>比布町北３線</t>
    <rPh sb="0" eb="2">
      <t>ピップ</t>
    </rPh>
    <rPh sb="2" eb="3">
      <t>チョウ</t>
    </rPh>
    <rPh sb="3" eb="4">
      <t>キタ</t>
    </rPh>
    <rPh sb="5" eb="6">
      <t>セン</t>
    </rPh>
    <phoneticPr fontId="4"/>
  </si>
  <si>
    <t>比布町新町５丁目</t>
    <phoneticPr fontId="4"/>
  </si>
  <si>
    <t>比布町新町５丁目</t>
    <phoneticPr fontId="4"/>
  </si>
  <si>
    <t>比布町基線１４</t>
    <phoneticPr fontId="4"/>
  </si>
  <si>
    <t>比布町基線１４</t>
    <phoneticPr fontId="4"/>
  </si>
  <si>
    <t>興部町興部</t>
    <rPh sb="0" eb="2">
      <t>オコッペ</t>
    </rPh>
    <rPh sb="2" eb="3">
      <t>チョウ</t>
    </rPh>
    <rPh sb="3" eb="5">
      <t>オコッペ</t>
    </rPh>
    <phoneticPr fontId="4"/>
  </si>
  <si>
    <t>興部町興部</t>
    <phoneticPr fontId="4"/>
  </si>
  <si>
    <t>名寄市緑丘</t>
    <rPh sb="0" eb="3">
      <t>ナヨロシ</t>
    </rPh>
    <rPh sb="3" eb="5">
      <t>ミドリオカ</t>
    </rPh>
    <phoneticPr fontId="4"/>
  </si>
  <si>
    <t>名寄市風連町東風連</t>
    <phoneticPr fontId="4"/>
  </si>
  <si>
    <t>名寄市風連町大町</t>
    <phoneticPr fontId="4"/>
  </si>
  <si>
    <t>士別市大通東５丁目</t>
    <phoneticPr fontId="4"/>
  </si>
  <si>
    <t>士別市西３条６丁目</t>
    <phoneticPr fontId="4"/>
  </si>
  <si>
    <t>剣淵町南桜町</t>
    <phoneticPr fontId="4"/>
  </si>
  <si>
    <t>士別市西５条１３丁目</t>
    <phoneticPr fontId="4"/>
  </si>
  <si>
    <t>士別市西４条１３丁目</t>
    <phoneticPr fontId="4"/>
  </si>
  <si>
    <t>和寒町西和</t>
    <phoneticPr fontId="4"/>
  </si>
  <si>
    <t>幌加内町沼牛</t>
    <phoneticPr fontId="4"/>
  </si>
  <si>
    <t>幌加内町沼牛</t>
    <phoneticPr fontId="4"/>
  </si>
  <si>
    <t>幌加内町下幌加内</t>
    <phoneticPr fontId="4"/>
  </si>
  <si>
    <t>深川市あけぼの町</t>
    <phoneticPr fontId="4"/>
  </si>
  <si>
    <t>深川市３条</t>
    <phoneticPr fontId="4"/>
  </si>
  <si>
    <t>妹背牛町妹背牛</t>
    <phoneticPr fontId="4"/>
  </si>
  <si>
    <t>深川市音江町稲田</t>
    <phoneticPr fontId="4"/>
  </si>
  <si>
    <t>滝川市江部乙町</t>
    <phoneticPr fontId="4"/>
  </si>
  <si>
    <t>滝川市北滝の川</t>
    <phoneticPr fontId="4"/>
  </si>
  <si>
    <t>滝川市流通団地１丁目</t>
    <phoneticPr fontId="4"/>
  </si>
  <si>
    <t>滝川市東町２丁目</t>
    <phoneticPr fontId="4"/>
  </si>
  <si>
    <t>砂川市空知太東１条２丁目</t>
    <phoneticPr fontId="4"/>
  </si>
  <si>
    <t>砂川市空知太東３条２丁目</t>
    <phoneticPr fontId="4"/>
  </si>
  <si>
    <t>深川市音江町稲田</t>
    <phoneticPr fontId="4"/>
  </si>
  <si>
    <t>滝川市東町</t>
    <phoneticPr fontId="4"/>
  </si>
  <si>
    <t>札幌日出5:12日没17:49　 紋別日出5:04</t>
    <rPh sb="0" eb="2">
      <t>サッポロ</t>
    </rPh>
    <rPh sb="2" eb="3">
      <t>ヒ</t>
    </rPh>
    <rPh sb="3" eb="4">
      <t>デ</t>
    </rPh>
    <rPh sb="17" eb="19">
      <t>モンベツ</t>
    </rPh>
    <rPh sb="19" eb="21">
      <t>ヒノデ</t>
    </rPh>
    <phoneticPr fontId="4"/>
  </si>
  <si>
    <t>13/08:09</t>
    <phoneticPr fontId="4"/>
  </si>
  <si>
    <t>13/09:57</t>
    <phoneticPr fontId="4"/>
  </si>
  <si>
    <t>13/13:20</t>
    <phoneticPr fontId="4"/>
  </si>
  <si>
    <t>13/11:56</t>
    <phoneticPr fontId="4"/>
  </si>
  <si>
    <t>13/18:12</t>
    <phoneticPr fontId="4"/>
  </si>
  <si>
    <t>13/16:12</t>
    <phoneticPr fontId="4"/>
  </si>
  <si>
    <t>14/03:24</t>
    <phoneticPr fontId="4"/>
  </si>
  <si>
    <t>13/13:14</t>
    <phoneticPr fontId="4"/>
  </si>
  <si>
    <t>13/21:04</t>
    <phoneticPr fontId="4"/>
  </si>
  <si>
    <t>13/19:18</t>
    <phoneticPr fontId="4"/>
  </si>
  <si>
    <t>14/10:00</t>
    <phoneticPr fontId="4"/>
  </si>
  <si>
    <t>13/22:20</t>
    <phoneticPr fontId="4"/>
  </si>
  <si>
    <t>14/16:04</t>
    <phoneticPr fontId="4"/>
  </si>
  <si>
    <t>14/01:48</t>
    <phoneticPr fontId="4"/>
  </si>
  <si>
    <t>14/23:00</t>
    <phoneticPr fontId="4"/>
  </si>
  <si>
    <t>14/23:30</t>
    <phoneticPr fontId="4"/>
  </si>
  <si>
    <t>14/16:00</t>
    <phoneticPr fontId="4"/>
  </si>
  <si>
    <r>
      <t>ブルべカード必要事項に全て記入していることを確認して受付。メダル購入希望者は1000円を用意のこと。</t>
    </r>
    <r>
      <rPr>
        <b/>
        <sz val="10"/>
        <color rgb="FFFF0000"/>
        <rFont val="ＭＳ Ｐゴシック"/>
        <family val="3"/>
        <charset val="128"/>
      </rPr>
      <t>ゴール受付開設は16時00分頃を予定しています。早くゴールした方は開設までお待ちください。</t>
    </r>
    <phoneticPr fontId="4"/>
  </si>
  <si>
    <t>空知太東1-1</t>
    <rPh sb="0" eb="2">
      <t>ソラチ</t>
    </rPh>
    <rPh sb="2" eb="3">
      <t>フト</t>
    </rPh>
    <rPh sb="3" eb="4">
      <t>ヒガシ</t>
    </rPh>
    <phoneticPr fontId="4"/>
  </si>
  <si>
    <t>左手前コメリパワーあり</t>
    <rPh sb="0" eb="3">
      <t>ヒダリテマエ</t>
    </rPh>
    <phoneticPr fontId="4"/>
  </si>
  <si>
    <t>右奥にセブンイレブンあり</t>
    <rPh sb="0" eb="2">
      <t>ミギオク</t>
    </rPh>
    <phoneticPr fontId="4"/>
  </si>
  <si>
    <t>PC4 セブンイレブン上川町店</t>
    <rPh sb="11" eb="15">
      <t>カミカワチョウミセ</t>
    </rPh>
    <phoneticPr fontId="4"/>
  </si>
  <si>
    <t>PC5 セブンイレブン紋別港町店</t>
    <rPh sb="11" eb="13">
      <t>モンベツ</t>
    </rPh>
    <rPh sb="13" eb="15">
      <t>ミナトマチ</t>
    </rPh>
    <rPh sb="15" eb="16">
      <t>ミセ</t>
    </rPh>
    <phoneticPr fontId="4"/>
  </si>
  <si>
    <t>PC7 セブンイレブン深川4条店</t>
    <rPh sb="11" eb="13">
      <t>フカガワ</t>
    </rPh>
    <rPh sb="14" eb="15">
      <t>ジョウ</t>
    </rPh>
    <rPh sb="15" eb="16">
      <t>ミセ</t>
    </rPh>
    <phoneticPr fontId="4"/>
  </si>
  <si>
    <t>PC8 セブンイレブン美唄旭通り店</t>
    <rPh sb="11" eb="13">
      <t>ビバイ</t>
    </rPh>
    <rPh sb="13" eb="14">
      <t>アサヒ</t>
    </rPh>
    <rPh sb="14" eb="15">
      <t>ドオ</t>
    </rPh>
    <rPh sb="16" eb="17">
      <t>ミセ</t>
    </rPh>
    <phoneticPr fontId="4"/>
  </si>
  <si>
    <t>新篠津</t>
    <rPh sb="0" eb="3">
      <t>シンシノツ</t>
    </rPh>
    <phoneticPr fontId="4"/>
  </si>
  <si>
    <t>市道(苗穂・丘珠通り)</t>
    <rPh sb="0" eb="2">
      <t>シドウ</t>
    </rPh>
    <phoneticPr fontId="4"/>
  </si>
  <si>
    <t>市道→町道→村道</t>
    <rPh sb="0" eb="2">
      <t>シドウ</t>
    </rPh>
    <rPh sb="3" eb="5">
      <t>チョウドウ</t>
    </rPh>
    <rPh sb="6" eb="8">
      <t>ソンドウ</t>
    </rPh>
    <phoneticPr fontId="4"/>
  </si>
  <si>
    <t>篠津川渡った直後側道に入る。左手に篠津自治会館看板あり。</t>
    <phoneticPr fontId="4"/>
  </si>
  <si>
    <t>右折直後R275を横断(感応式信号あり)</t>
    <phoneticPr fontId="4"/>
  </si>
  <si>
    <t>村道→r139</t>
    <rPh sb="0" eb="2">
      <t>ソンドウ</t>
    </rPh>
    <phoneticPr fontId="4"/>
  </si>
  <si>
    <t>r81</t>
    <phoneticPr fontId="4"/>
  </si>
  <si>
    <t>r139→市道</t>
    <rPh sb="5" eb="7">
      <t>シドウ</t>
    </rPh>
    <phoneticPr fontId="4"/>
  </si>
  <si>
    <t>左手奥にセブンイレブンあり</t>
    <rPh sb="0" eb="2">
      <t>ヒダリテ</t>
    </rPh>
    <rPh sb="2" eb="3">
      <t>オク</t>
    </rPh>
    <phoneticPr fontId="4"/>
  </si>
  <si>
    <t>4条12番</t>
    <rPh sb="1" eb="2">
      <t>ジョウ</t>
    </rPh>
    <rPh sb="4" eb="5">
      <t>バン</t>
    </rPh>
    <phoneticPr fontId="4"/>
  </si>
  <si>
    <t>R12を横断</t>
    <rPh sb="4" eb="6">
      <t>オウダン</t>
    </rPh>
    <phoneticPr fontId="4"/>
  </si>
  <si>
    <t>2025年 9/13(土) 07:00スタート</t>
    <rPh sb="4" eb="5">
      <t>ネン</t>
    </rPh>
    <rPh sb="11" eb="12">
      <t>ツチ</t>
    </rPh>
    <phoneticPr fontId="7"/>
  </si>
  <si>
    <t>レシート取得後ブルべカードに時間を記入。ルート復帰してR38直進</t>
    <rPh sb="30" eb="32">
      <t>チョクシン</t>
    </rPh>
    <phoneticPr fontId="4"/>
  </si>
  <si>
    <t>興部19km</t>
    <rPh sb="0" eb="2">
      <t>オコッペ</t>
    </rPh>
    <phoneticPr fontId="4"/>
  </si>
  <si>
    <t>興部市街</t>
    <rPh sb="0" eb="2">
      <t>オコッペ</t>
    </rPh>
    <rPh sb="2" eb="4">
      <t>シガイ</t>
    </rPh>
    <phoneticPr fontId="4"/>
  </si>
  <si>
    <t>岩見沢市街 北村</t>
    <rPh sb="0" eb="3">
      <t>イワミザワ</t>
    </rPh>
    <rPh sb="3" eb="5">
      <t>シガイ</t>
    </rPh>
    <rPh sb="6" eb="8">
      <t>キタムラ</t>
    </rPh>
    <phoneticPr fontId="4"/>
  </si>
  <si>
    <t>芦別</t>
    <rPh sb="0" eb="2">
      <t>アシベツ</t>
    </rPh>
    <phoneticPr fontId="4"/>
  </si>
  <si>
    <t>旭川 嵐山</t>
    <rPh sb="0" eb="2">
      <t>アサヒカワ</t>
    </rPh>
    <rPh sb="3" eb="5">
      <t>アラシヤマ</t>
    </rPh>
    <phoneticPr fontId="4"/>
  </si>
  <si>
    <t>旭川　幌加内</t>
    <rPh sb="0" eb="2">
      <t>アサヒカワ</t>
    </rPh>
    <rPh sb="3" eb="6">
      <t>ホロカナイ</t>
    </rPh>
    <phoneticPr fontId="4"/>
  </si>
  <si>
    <t>r72</t>
    <phoneticPr fontId="4"/>
  </si>
  <si>
    <t>〇</t>
    <phoneticPr fontId="4"/>
  </si>
  <si>
    <t>14/00:06</t>
    <phoneticPr fontId="4"/>
  </si>
  <si>
    <t>14/19:36</t>
    <phoneticPr fontId="4"/>
  </si>
  <si>
    <t>R238</t>
    <phoneticPr fontId="4"/>
  </si>
  <si>
    <t>r48</t>
    <phoneticPr fontId="4"/>
  </si>
  <si>
    <t>レシート取得後ブルべカードに時間を記入。ルート復帰して町道直進</t>
    <phoneticPr fontId="4"/>
  </si>
  <si>
    <t>自転車(またはブルべカード)と指定の写真を撮影。ルート復帰してr98直進</t>
    <phoneticPr fontId="4"/>
  </si>
  <si>
    <t>レシート取得後ブルべカードに時間を記入。ルート復帰後r47を直進</t>
    <rPh sb="4" eb="7">
      <t>シュトクゴ</t>
    </rPh>
    <rPh sb="14" eb="16">
      <t>ジカン</t>
    </rPh>
    <rPh sb="17" eb="19">
      <t>キニュウ</t>
    </rPh>
    <rPh sb="23" eb="26">
      <t>フッキゴ</t>
    </rPh>
    <rPh sb="30" eb="32">
      <t>チョクシン</t>
    </rPh>
    <phoneticPr fontId="4"/>
  </si>
  <si>
    <t>紋別市街 興部26km</t>
    <rPh sb="0" eb="2">
      <t>モンベツ</t>
    </rPh>
    <rPh sb="2" eb="4">
      <t>シガイ</t>
    </rPh>
    <rPh sb="5" eb="7">
      <t>オコッペ</t>
    </rPh>
    <phoneticPr fontId="4"/>
  </si>
  <si>
    <t>左手奥に「東風連・中央大沼線東8号」標識あり</t>
    <phoneticPr fontId="4"/>
  </si>
  <si>
    <t>坂を上り切ってカーブの途中で左折。左手前電柱に「名風聖苑」看板あり</t>
    <rPh sb="17" eb="20">
      <t>ヒダリテマエ</t>
    </rPh>
    <rPh sb="20" eb="22">
      <t>デンチュウ</t>
    </rPh>
    <rPh sb="24" eb="26">
      <t>メイフウ</t>
    </rPh>
    <rPh sb="26" eb="27">
      <t>セイ</t>
    </rPh>
    <rPh sb="27" eb="28">
      <t>エン</t>
    </rPh>
    <rPh sb="29" eb="31">
      <t>カンバン</t>
    </rPh>
    <phoneticPr fontId="4"/>
  </si>
  <si>
    <t>PC6 セブンイレブン上川風連店</t>
    <rPh sb="11" eb="13">
      <t>カミカワ</t>
    </rPh>
    <rPh sb="13" eb="15">
      <t>フウレン</t>
    </rPh>
    <rPh sb="15" eb="16">
      <t>ミセ</t>
    </rPh>
    <phoneticPr fontId="4"/>
  </si>
  <si>
    <t>PC1 セイコーマートきたむら</t>
    <phoneticPr fontId="4"/>
  </si>
  <si>
    <t>左手前に道の駅羊のまち侍・しべつ</t>
    <rPh sb="0" eb="3">
      <t>ヒダリテマエ</t>
    </rPh>
    <rPh sb="4" eb="5">
      <t>ミチ</t>
    </rPh>
    <rPh sb="6" eb="7">
      <t>エキ</t>
    </rPh>
    <rPh sb="7" eb="8">
      <t>ヒツジ</t>
    </rPh>
    <rPh sb="11" eb="12">
      <t>サムライ</t>
    </rPh>
    <phoneticPr fontId="4"/>
  </si>
  <si>
    <t>滝川</t>
    <rPh sb="0" eb="2">
      <t>タキカワ</t>
    </rPh>
    <phoneticPr fontId="4"/>
  </si>
  <si>
    <t>右手前にツルハ</t>
    <rPh sb="0" eb="3">
      <t>ミギテマエ</t>
    </rPh>
    <phoneticPr fontId="4"/>
  </si>
  <si>
    <t>r1027</t>
    <phoneticPr fontId="4"/>
  </si>
  <si>
    <t>歌志内 奈井江</t>
    <rPh sb="0" eb="3">
      <t>ウタシナイ</t>
    </rPh>
    <rPh sb="4" eb="7">
      <t>ナイエ</t>
    </rPh>
    <phoneticPr fontId="4"/>
  </si>
  <si>
    <t>砂川市北光</t>
    <rPh sb="0" eb="3">
      <t>スナガワシ</t>
    </rPh>
    <rPh sb="3" eb="4">
      <t>キタ</t>
    </rPh>
    <rPh sb="4" eb="5">
      <t>ヒカリ</t>
    </rPh>
    <phoneticPr fontId="4"/>
  </si>
  <si>
    <t>左手に「自転車道迂回路」看板あり</t>
    <rPh sb="0" eb="2">
      <t>ヒダリテ</t>
    </rPh>
    <rPh sb="4" eb="8">
      <t>ジテンシャドウ</t>
    </rPh>
    <rPh sb="8" eb="11">
      <t>ウカイロ</t>
    </rPh>
    <rPh sb="12" eb="14">
      <t>カンバン</t>
    </rPh>
    <phoneticPr fontId="4"/>
  </si>
  <si>
    <t>r1027→r1130</t>
    <phoneticPr fontId="4"/>
  </si>
  <si>
    <t>左手前にENEOSあり</t>
    <rPh sb="0" eb="3">
      <t>ヒダリテマエ</t>
    </rPh>
    <phoneticPr fontId="4"/>
  </si>
  <si>
    <t>町道→市道</t>
    <rPh sb="0" eb="2">
      <t>チョウドウ</t>
    </rPh>
    <rPh sb="3" eb="5">
      <t>シドウ</t>
    </rPh>
    <phoneticPr fontId="4"/>
  </si>
  <si>
    <t>13/09:48</t>
    <phoneticPr fontId="4"/>
  </si>
  <si>
    <t>PC2オープン時間修正</t>
    <rPh sb="7" eb="9">
      <t>ジカン</t>
    </rPh>
    <rPh sb="9" eb="11">
      <t>シュウセイ</t>
    </rPh>
    <phoneticPr fontId="4"/>
  </si>
  <si>
    <t>ver.3.1.1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</si>
</sst>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7" formatCode="0.0_);[Red]\(0.0\)"/>
    <numFmt numFmtId="178" formatCode="hh:mm"/>
  </numFmts>
  <fonts count="28" x14ac:knownFonts="1">
    <font>
      <sz val="11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HGPｺﾞｼｯｸE"/>
      <family val="3"/>
      <charset val="128"/>
    </font>
    <font>
      <sz val="8"/>
      <name val="HGPｺﾞｼｯｸE"/>
      <family val="3"/>
      <charset val="128"/>
    </font>
    <font>
      <sz val="12"/>
      <name val="HGPｺﾞｼｯｸE"/>
      <family val="3"/>
      <charset val="128"/>
    </font>
    <font>
      <sz val="10"/>
      <name val="HGPｺﾞｼｯｸE"/>
      <family val="3"/>
      <charset val="128"/>
    </font>
    <font>
      <sz val="10"/>
      <name val="Century"/>
      <family val="1"/>
    </font>
    <font>
      <sz val="10"/>
      <name val="HGPｺﾞｼｯｸM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Century"/>
      <family val="1"/>
    </font>
    <font>
      <u/>
      <sz val="9"/>
      <name val="ＭＳ Ｐゴシック"/>
      <family val="3"/>
      <charset val="128"/>
    </font>
    <font>
      <sz val="11"/>
      <color indexed="8"/>
      <name val="Calibri"/>
      <family val="2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Century"/>
      <family val="1"/>
    </font>
    <font>
      <b/>
      <sz val="10"/>
      <color rgb="FFFF0000"/>
      <name val="ＭＳ Ｐゴシック"/>
      <family val="3"/>
      <charset val="128"/>
    </font>
    <font>
      <u/>
      <sz val="10"/>
      <color indexed="12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21" fillId="0" borderId="0"/>
    <xf numFmtId="0" fontId="2" fillId="0" borderId="0">
      <alignment vertical="center"/>
    </xf>
    <xf numFmtId="0" fontId="1" fillId="0" borderId="0">
      <alignment vertical="center"/>
    </xf>
  </cellStyleXfs>
  <cellXfs count="168">
    <xf numFmtId="0" fontId="0" fillId="0" borderId="0" xfId="0">
      <alignment vertical="center"/>
    </xf>
    <xf numFmtId="0" fontId="3" fillId="0" borderId="0" xfId="4" applyFont="1" applyBorder="1">
      <alignment vertical="center"/>
    </xf>
    <xf numFmtId="0" fontId="3" fillId="0" borderId="0" xfId="4" applyFont="1">
      <alignment vertical="center"/>
    </xf>
    <xf numFmtId="0" fontId="3" fillId="0" borderId="0" xfId="4" applyFont="1" applyAlignment="1">
      <alignment horizontal="center"/>
    </xf>
    <xf numFmtId="0" fontId="6" fillId="0" borderId="0" xfId="4" applyFont="1" applyAlignment="1">
      <alignment vertical="center"/>
    </xf>
    <xf numFmtId="0" fontId="2" fillId="0" borderId="0" xfId="4" applyFont="1" applyBorder="1">
      <alignment vertical="center"/>
    </xf>
    <xf numFmtId="0" fontId="11" fillId="0" borderId="0" xfId="4" applyFont="1" applyFill="1" applyBorder="1">
      <alignment vertical="center"/>
    </xf>
    <xf numFmtId="0" fontId="2" fillId="0" borderId="0" xfId="4" applyFont="1" applyFill="1" applyBorder="1">
      <alignment vertical="center"/>
    </xf>
    <xf numFmtId="0" fontId="2" fillId="0" borderId="0" xfId="4" applyFont="1" applyFill="1">
      <alignment vertical="center"/>
    </xf>
    <xf numFmtId="0" fontId="2" fillId="0" borderId="0" xfId="4" applyFont="1" applyFill="1" applyAlignment="1">
      <alignment horizontal="center"/>
    </xf>
    <xf numFmtId="0" fontId="6" fillId="0" borderId="0" xfId="4" applyFont="1" applyFill="1" applyAlignment="1">
      <alignment vertical="center"/>
    </xf>
    <xf numFmtId="0" fontId="2" fillId="0" borderId="0" xfId="4" applyFont="1" applyFill="1" applyBorder="1" applyAlignment="1">
      <alignment horizontal="left" vertical="center"/>
    </xf>
    <xf numFmtId="0" fontId="2" fillId="0" borderId="0" xfId="4" applyFont="1" applyFill="1" applyBorder="1" applyAlignment="1">
      <alignment vertical="center"/>
    </xf>
    <xf numFmtId="0" fontId="2" fillId="0" borderId="0" xfId="4" applyFont="1" applyFill="1" applyAlignment="1">
      <alignment vertical="center"/>
    </xf>
    <xf numFmtId="0" fontId="2" fillId="0" borderId="0" xfId="4" applyFont="1">
      <alignment vertical="center"/>
    </xf>
    <xf numFmtId="0" fontId="10" fillId="0" borderId="0" xfId="4" applyFont="1">
      <alignment vertical="center"/>
    </xf>
    <xf numFmtId="0" fontId="14" fillId="0" borderId="0" xfId="4" applyFont="1">
      <alignment vertical="center"/>
    </xf>
    <xf numFmtId="0" fontId="9" fillId="0" borderId="0" xfId="4" applyFont="1" applyBorder="1" applyAlignment="1">
      <alignment vertical="center"/>
    </xf>
    <xf numFmtId="176" fontId="12" fillId="0" borderId="2" xfId="4" applyNumberFormat="1" applyFont="1" applyBorder="1" applyAlignment="1">
      <alignment horizontal="center" vertical="center" wrapText="1"/>
    </xf>
    <xf numFmtId="0" fontId="13" fillId="2" borderId="3" xfId="4" applyFont="1" applyFill="1" applyBorder="1" applyAlignment="1">
      <alignment vertical="center" wrapText="1"/>
    </xf>
    <xf numFmtId="0" fontId="13" fillId="2" borderId="4" xfId="4" applyFont="1" applyFill="1" applyBorder="1" applyAlignment="1">
      <alignment horizontal="left" vertical="center" wrapText="1"/>
    </xf>
    <xf numFmtId="0" fontId="10" fillId="3" borderId="8" xfId="4" applyFont="1" applyFill="1" applyBorder="1" applyAlignment="1">
      <alignment vertical="center" shrinkToFit="1"/>
    </xf>
    <xf numFmtId="0" fontId="10" fillId="3" borderId="7" xfId="4" applyFont="1" applyFill="1" applyBorder="1" applyAlignment="1">
      <alignment horizontal="center" vertical="center"/>
    </xf>
    <xf numFmtId="0" fontId="10" fillId="0" borderId="11" xfId="4" applyFont="1" applyFill="1" applyBorder="1" applyAlignment="1">
      <alignment vertical="center" shrinkToFit="1"/>
    </xf>
    <xf numFmtId="0" fontId="10" fillId="0" borderId="1" xfId="4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vertical="center"/>
    </xf>
    <xf numFmtId="0" fontId="10" fillId="0" borderId="12" xfId="4" applyFont="1" applyFill="1" applyBorder="1" applyAlignment="1">
      <alignment vertical="center" shrinkToFit="1"/>
    </xf>
    <xf numFmtId="0" fontId="10" fillId="0" borderId="13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horizontal="left" vertical="center"/>
    </xf>
    <xf numFmtId="0" fontId="18" fillId="0" borderId="13" xfId="4" applyFont="1" applyFill="1" applyBorder="1" applyAlignment="1">
      <alignment vertical="center" wrapText="1"/>
    </xf>
    <xf numFmtId="0" fontId="10" fillId="2" borderId="12" xfId="4" applyFont="1" applyFill="1" applyBorder="1" applyAlignment="1">
      <alignment horizontal="left" vertical="center"/>
    </xf>
    <xf numFmtId="0" fontId="10" fillId="2" borderId="13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center"/>
    </xf>
    <xf numFmtId="0" fontId="20" fillId="0" borderId="0" xfId="1" applyFont="1" applyAlignment="1" applyProtection="1"/>
    <xf numFmtId="14" fontId="9" fillId="0" borderId="0" xfId="4" applyNumberFormat="1" applyFont="1" applyAlignment="1">
      <alignment horizontal="right"/>
    </xf>
    <xf numFmtId="176" fontId="12" fillId="2" borderId="14" xfId="4" applyNumberFormat="1" applyFont="1" applyFill="1" applyBorder="1" applyAlignment="1">
      <alignment horizontal="center" vertical="center" wrapText="1"/>
    </xf>
    <xf numFmtId="176" fontId="12" fillId="2" borderId="15" xfId="4" applyNumberFormat="1" applyFont="1" applyFill="1" applyBorder="1" applyAlignment="1">
      <alignment horizontal="center" vertical="center" wrapText="1"/>
    </xf>
    <xf numFmtId="0" fontId="10" fillId="2" borderId="11" xfId="4" applyFont="1" applyFill="1" applyBorder="1" applyAlignment="1">
      <alignment vertical="center" shrinkToFit="1"/>
    </xf>
    <xf numFmtId="0" fontId="10" fillId="2" borderId="12" xfId="4" applyFont="1" applyFill="1" applyBorder="1" applyAlignment="1">
      <alignment horizontal="left" vertical="center"/>
    </xf>
    <xf numFmtId="0" fontId="10" fillId="2" borderId="13" xfId="4" applyFont="1" applyFill="1" applyBorder="1" applyAlignment="1">
      <alignment vertical="center" wrapText="1"/>
    </xf>
    <xf numFmtId="0" fontId="22" fillId="0" borderId="29" xfId="3" applyFont="1" applyBorder="1" applyAlignment="1">
      <alignment vertical="center" wrapText="1"/>
    </xf>
    <xf numFmtId="20" fontId="16" fillId="2" borderId="1" xfId="4" applyNumberFormat="1" applyFont="1" applyFill="1" applyBorder="1" applyAlignment="1">
      <alignment vertical="center"/>
    </xf>
    <xf numFmtId="0" fontId="16" fillId="2" borderId="6" xfId="4" applyFont="1" applyFill="1" applyBorder="1" applyAlignment="1">
      <alignment horizontal="right" vertical="center"/>
    </xf>
    <xf numFmtId="0" fontId="10" fillId="4" borderId="11" xfId="4" applyFont="1" applyFill="1" applyBorder="1" applyAlignment="1">
      <alignment vertical="center" shrinkToFit="1"/>
    </xf>
    <xf numFmtId="0" fontId="10" fillId="4" borderId="1" xfId="4" applyFont="1" applyFill="1" applyBorder="1" applyAlignment="1">
      <alignment horizontal="center" vertical="center"/>
    </xf>
    <xf numFmtId="0" fontId="10" fillId="4" borderId="1" xfId="4" applyFont="1" applyFill="1" applyBorder="1" applyAlignment="1">
      <alignment vertical="center"/>
    </xf>
    <xf numFmtId="0" fontId="22" fillId="4" borderId="29" xfId="3" applyFont="1" applyFill="1" applyBorder="1" applyAlignment="1">
      <alignment vertical="center" wrapText="1"/>
    </xf>
    <xf numFmtId="0" fontId="18" fillId="0" borderId="13" xfId="4" applyFont="1" applyFill="1" applyBorder="1" applyAlignment="1">
      <alignment horizontal="left" vertical="center" wrapText="1"/>
    </xf>
    <xf numFmtId="0" fontId="10" fillId="3" borderId="30" xfId="4" applyFont="1" applyFill="1" applyBorder="1" applyAlignment="1">
      <alignment vertical="center" shrinkToFit="1"/>
    </xf>
    <xf numFmtId="0" fontId="10" fillId="3" borderId="30" xfId="4" applyFont="1" applyFill="1" applyBorder="1" applyAlignment="1">
      <alignment horizontal="center" vertical="center"/>
    </xf>
    <xf numFmtId="0" fontId="2" fillId="0" borderId="1" xfId="3" applyFont="1" applyBorder="1" applyAlignment="1">
      <alignment vertical="center" wrapText="1"/>
    </xf>
    <xf numFmtId="0" fontId="2" fillId="4" borderId="1" xfId="3" applyFont="1" applyFill="1" applyBorder="1" applyAlignment="1">
      <alignment vertical="center" wrapText="1"/>
    </xf>
    <xf numFmtId="0" fontId="10" fillId="5" borderId="11" xfId="4" applyFont="1" applyFill="1" applyBorder="1" applyAlignment="1">
      <alignment vertical="center" shrinkToFit="1"/>
    </xf>
    <xf numFmtId="0" fontId="2" fillId="6" borderId="1" xfId="3" applyFont="1" applyFill="1" applyBorder="1" applyAlignment="1">
      <alignment vertical="center" wrapText="1"/>
    </xf>
    <xf numFmtId="0" fontId="10" fillId="5" borderId="1" xfId="4" applyFont="1" applyFill="1" applyBorder="1" applyAlignment="1">
      <alignment vertical="center"/>
    </xf>
    <xf numFmtId="0" fontId="10" fillId="5" borderId="12" xfId="4" applyFont="1" applyFill="1" applyBorder="1" applyAlignment="1">
      <alignment horizontal="left" vertical="center"/>
    </xf>
    <xf numFmtId="0" fontId="10" fillId="5" borderId="13" xfId="4" applyFont="1" applyFill="1" applyBorder="1" applyAlignment="1">
      <alignment vertical="center" wrapText="1"/>
    </xf>
    <xf numFmtId="0" fontId="16" fillId="5" borderId="1" xfId="4" applyFont="1" applyFill="1" applyBorder="1" applyAlignment="1">
      <alignment vertical="center"/>
    </xf>
    <xf numFmtId="0" fontId="16" fillId="5" borderId="6" xfId="4" applyFont="1" applyFill="1" applyBorder="1">
      <alignment vertical="center"/>
    </xf>
    <xf numFmtId="0" fontId="2" fillId="5" borderId="1" xfId="3" applyFont="1" applyFill="1" applyBorder="1" applyAlignment="1">
      <alignment vertical="center" wrapText="1"/>
    </xf>
    <xf numFmtId="0" fontId="10" fillId="5" borderId="1" xfId="4" applyFont="1" applyFill="1" applyBorder="1" applyAlignment="1">
      <alignment horizontal="center" vertical="center"/>
    </xf>
    <xf numFmtId="0" fontId="22" fillId="5" borderId="29" xfId="3" applyFont="1" applyFill="1" applyBorder="1" applyAlignment="1">
      <alignment vertical="center" wrapText="1"/>
    </xf>
    <xf numFmtId="0" fontId="16" fillId="5" borderId="6" xfId="4" applyNumberFormat="1" applyFont="1" applyFill="1" applyBorder="1" applyAlignment="1">
      <alignment horizontal="right" vertical="center"/>
    </xf>
    <xf numFmtId="0" fontId="10" fillId="0" borderId="1" xfId="4" applyFont="1" applyFill="1" applyBorder="1" applyAlignment="1">
      <alignment vertical="center" wrapText="1"/>
    </xf>
    <xf numFmtId="0" fontId="22" fillId="0" borderId="0" xfId="4" applyFont="1">
      <alignment vertical="center"/>
    </xf>
    <xf numFmtId="0" fontId="22" fillId="0" borderId="0" xfId="4" applyFont="1" applyFill="1" applyAlignment="1">
      <alignment horizontal="center"/>
    </xf>
    <xf numFmtId="0" fontId="24" fillId="4" borderId="12" xfId="4" applyFont="1" applyFill="1" applyBorder="1" applyAlignment="1">
      <alignment horizontal="left" vertical="center"/>
    </xf>
    <xf numFmtId="0" fontId="10" fillId="5" borderId="12" xfId="4" applyFont="1" applyFill="1" applyBorder="1" applyAlignment="1">
      <alignment vertical="center" shrinkToFit="1"/>
    </xf>
    <xf numFmtId="0" fontId="24" fillId="3" borderId="9" xfId="4" applyFont="1" applyFill="1" applyBorder="1" applyAlignment="1">
      <alignment horizontal="left" vertical="center"/>
    </xf>
    <xf numFmtId="177" fontId="19" fillId="3" borderId="31" xfId="4" applyNumberFormat="1" applyFont="1" applyFill="1" applyBorder="1" applyAlignment="1">
      <alignment vertical="center" shrinkToFit="1"/>
    </xf>
    <xf numFmtId="177" fontId="19" fillId="2" borderId="12" xfId="4" applyNumberFormat="1" applyFont="1" applyFill="1" applyBorder="1" applyAlignment="1">
      <alignment vertical="center" shrinkToFit="1"/>
    </xf>
    <xf numFmtId="0" fontId="10" fillId="0" borderId="32" xfId="3" applyFont="1" applyBorder="1" applyAlignment="1">
      <alignment vertical="center" wrapText="1"/>
    </xf>
    <xf numFmtId="0" fontId="10" fillId="4" borderId="32" xfId="3" applyFont="1" applyFill="1" applyBorder="1" applyAlignment="1">
      <alignment vertical="center" wrapText="1"/>
    </xf>
    <xf numFmtId="0" fontId="10" fillId="5" borderId="32" xfId="3" applyFont="1" applyFill="1" applyBorder="1" applyAlignment="1">
      <alignment vertical="center" wrapText="1"/>
    </xf>
    <xf numFmtId="176" fontId="12" fillId="0" borderId="33" xfId="4" applyNumberFormat="1" applyFont="1" applyBorder="1" applyAlignment="1">
      <alignment horizontal="center" vertical="center" wrapText="1"/>
    </xf>
    <xf numFmtId="177" fontId="19" fillId="4" borderId="12" xfId="4" applyNumberFormat="1" applyFont="1" applyFill="1" applyBorder="1" applyAlignment="1">
      <alignment vertical="center" shrinkToFit="1"/>
    </xf>
    <xf numFmtId="177" fontId="19" fillId="5" borderId="12" xfId="4" applyNumberFormat="1" applyFont="1" applyFill="1" applyBorder="1" applyAlignment="1">
      <alignment vertical="center" shrinkToFit="1"/>
    </xf>
    <xf numFmtId="0" fontId="24" fillId="4" borderId="12" xfId="4" applyFont="1" applyFill="1" applyBorder="1" applyAlignment="1">
      <alignment vertical="center" shrinkToFit="1"/>
    </xf>
    <xf numFmtId="0" fontId="2" fillId="5" borderId="0" xfId="4" applyFont="1" applyFill="1" applyBorder="1">
      <alignment vertical="center"/>
    </xf>
    <xf numFmtId="0" fontId="10" fillId="3" borderId="34" xfId="4" applyFont="1" applyFill="1" applyBorder="1" applyAlignment="1">
      <alignment horizontal="center" vertical="center"/>
    </xf>
    <xf numFmtId="0" fontId="10" fillId="0" borderId="32" xfId="4" applyFont="1" applyFill="1" applyBorder="1" applyAlignment="1">
      <alignment vertical="center"/>
    </xf>
    <xf numFmtId="0" fontId="10" fillId="2" borderId="32" xfId="4" applyFont="1" applyFill="1" applyBorder="1" applyAlignment="1">
      <alignment vertical="center"/>
    </xf>
    <xf numFmtId="0" fontId="10" fillId="4" borderId="32" xfId="4" applyFont="1" applyFill="1" applyBorder="1" applyAlignment="1">
      <alignment vertical="center"/>
    </xf>
    <xf numFmtId="0" fontId="10" fillId="5" borderId="32" xfId="4" applyFont="1" applyFill="1" applyBorder="1" applyAlignment="1">
      <alignment vertical="center"/>
    </xf>
    <xf numFmtId="0" fontId="18" fillId="5" borderId="32" xfId="4" applyFont="1" applyFill="1" applyBorder="1" applyAlignment="1">
      <alignment vertical="center"/>
    </xf>
    <xf numFmtId="0" fontId="18" fillId="2" borderId="32" xfId="4" applyFont="1" applyFill="1" applyBorder="1" applyAlignment="1">
      <alignment vertical="center"/>
    </xf>
    <xf numFmtId="0" fontId="18" fillId="4" borderId="32" xfId="4" applyFont="1" applyFill="1" applyBorder="1" applyAlignment="1">
      <alignment vertical="center"/>
    </xf>
    <xf numFmtId="0" fontId="18" fillId="0" borderId="32" xfId="2" applyFont="1" applyFill="1" applyBorder="1" applyAlignment="1">
      <alignment vertical="center"/>
    </xf>
    <xf numFmtId="0" fontId="10" fillId="0" borderId="36" xfId="3" applyFont="1" applyBorder="1" applyAlignment="1">
      <alignment vertical="center" wrapText="1"/>
    </xf>
    <xf numFmtId="0" fontId="10" fillId="5" borderId="33" xfId="4" applyFont="1" applyFill="1" applyBorder="1" applyAlignment="1">
      <alignment horizontal="center" vertical="center"/>
    </xf>
    <xf numFmtId="0" fontId="2" fillId="0" borderId="1" xfId="4" applyFont="1" applyFill="1" applyBorder="1" applyAlignment="1">
      <alignment horizontal="center"/>
    </xf>
    <xf numFmtId="0" fontId="22" fillId="0" borderId="1" xfId="4" applyFont="1" applyFill="1" applyBorder="1" applyAlignment="1">
      <alignment horizontal="center"/>
    </xf>
    <xf numFmtId="0" fontId="10" fillId="4" borderId="1" xfId="4" applyFont="1" applyFill="1" applyBorder="1" applyAlignment="1">
      <alignment horizontal="center"/>
    </xf>
    <xf numFmtId="177" fontId="19" fillId="5" borderId="1" xfId="4" applyNumberFormat="1" applyFont="1" applyFill="1" applyBorder="1" applyAlignment="1">
      <alignment vertical="center" shrinkToFit="1"/>
    </xf>
    <xf numFmtId="177" fontId="19" fillId="4" borderId="1" xfId="4" applyNumberFormat="1" applyFont="1" applyFill="1" applyBorder="1" applyAlignment="1">
      <alignment vertical="center" shrinkToFit="1"/>
    </xf>
    <xf numFmtId="0" fontId="2" fillId="4" borderId="32" xfId="4" applyFont="1" applyFill="1" applyBorder="1">
      <alignment vertical="center"/>
    </xf>
    <xf numFmtId="0" fontId="2" fillId="4" borderId="1" xfId="4" applyFont="1" applyFill="1" applyBorder="1" applyAlignment="1">
      <alignment horizontal="center"/>
    </xf>
    <xf numFmtId="0" fontId="22" fillId="4" borderId="1" xfId="4" applyFont="1" applyFill="1" applyBorder="1" applyAlignment="1">
      <alignment horizontal="center"/>
    </xf>
    <xf numFmtId="177" fontId="19" fillId="0" borderId="1" xfId="4" applyNumberFormat="1" applyFont="1" applyFill="1" applyBorder="1">
      <alignment vertical="center"/>
    </xf>
    <xf numFmtId="177" fontId="25" fillId="0" borderId="1" xfId="5" applyNumberFormat="1" applyFont="1" applyBorder="1">
      <alignment vertical="center"/>
    </xf>
    <xf numFmtId="177" fontId="25" fillId="4" borderId="1" xfId="5" applyNumberFormat="1" applyFont="1" applyFill="1" applyBorder="1">
      <alignment vertical="center"/>
    </xf>
    <xf numFmtId="177" fontId="25" fillId="5" borderId="1" xfId="5" applyNumberFormat="1" applyFont="1" applyFill="1" applyBorder="1">
      <alignment vertical="center"/>
    </xf>
    <xf numFmtId="177" fontId="25" fillId="0" borderId="12" xfId="5" applyNumberFormat="1" applyFont="1" applyBorder="1">
      <alignment vertical="center"/>
    </xf>
    <xf numFmtId="177" fontId="19" fillId="0" borderId="0" xfId="4" applyNumberFormat="1" applyFont="1" applyFill="1">
      <alignment vertical="center"/>
    </xf>
    <xf numFmtId="177" fontId="19" fillId="4" borderId="1" xfId="4" applyNumberFormat="1" applyFont="1" applyFill="1" applyBorder="1">
      <alignment vertical="center"/>
    </xf>
    <xf numFmtId="0" fontId="22" fillId="3" borderId="30" xfId="4" applyFont="1" applyFill="1" applyBorder="1" applyAlignment="1">
      <alignment horizontal="center" vertical="center"/>
    </xf>
    <xf numFmtId="0" fontId="17" fillId="3" borderId="7" xfId="4" applyFont="1" applyFill="1" applyBorder="1" applyAlignment="1">
      <alignment horizontal="left" vertical="center"/>
    </xf>
    <xf numFmtId="0" fontId="24" fillId="4" borderId="13" xfId="4" applyFont="1" applyFill="1" applyBorder="1" applyAlignment="1">
      <alignment vertical="center" wrapText="1"/>
    </xf>
    <xf numFmtId="0" fontId="24" fillId="3" borderId="10" xfId="4" applyFont="1" applyFill="1" applyBorder="1" applyAlignment="1">
      <alignment vertical="center" wrapText="1"/>
    </xf>
    <xf numFmtId="178" fontId="16" fillId="4" borderId="6" xfId="4" applyNumberFormat="1" applyFont="1" applyFill="1" applyBorder="1" applyAlignment="1">
      <alignment horizontal="right" vertical="center"/>
    </xf>
    <xf numFmtId="0" fontId="16" fillId="4" borderId="6" xfId="4" applyFont="1" applyFill="1" applyBorder="1" applyAlignment="1">
      <alignment horizontal="right" vertical="center"/>
    </xf>
    <xf numFmtId="0" fontId="16" fillId="4" borderId="1" xfId="4" applyFont="1" applyFill="1" applyBorder="1" applyAlignment="1">
      <alignment horizontal="right" vertical="center"/>
    </xf>
    <xf numFmtId="0" fontId="26" fillId="2" borderId="13" xfId="4" applyFont="1" applyFill="1" applyBorder="1" applyAlignment="1">
      <alignment vertical="center" wrapText="1"/>
    </xf>
    <xf numFmtId="0" fontId="26" fillId="5" borderId="13" xfId="4" applyFont="1" applyFill="1" applyBorder="1" applyAlignment="1">
      <alignment vertical="center" wrapText="1"/>
    </xf>
    <xf numFmtId="14" fontId="0" fillId="0" borderId="0" xfId="0" applyNumberFormat="1">
      <alignment vertical="center"/>
    </xf>
    <xf numFmtId="177" fontId="25" fillId="2" borderId="12" xfId="4" applyNumberFormat="1" applyFont="1" applyFill="1" applyBorder="1" applyAlignment="1">
      <alignment vertical="center" shrinkToFit="1"/>
    </xf>
    <xf numFmtId="0" fontId="27" fillId="0" borderId="0" xfId="1" applyFont="1" applyAlignment="1" applyProtection="1">
      <alignment vertical="center"/>
    </xf>
    <xf numFmtId="177" fontId="25" fillId="4" borderId="12" xfId="4" applyNumberFormat="1" applyFont="1" applyFill="1" applyBorder="1" applyAlignment="1">
      <alignment vertical="center" shrinkToFit="1"/>
    </xf>
    <xf numFmtId="0" fontId="18" fillId="4" borderId="32" xfId="2" applyFont="1" applyFill="1" applyBorder="1" applyAlignment="1">
      <alignment vertical="center"/>
    </xf>
    <xf numFmtId="178" fontId="16" fillId="4" borderId="1" xfId="4" applyNumberFormat="1" applyFont="1" applyFill="1" applyBorder="1" applyAlignment="1">
      <alignment horizontal="right" vertical="center"/>
    </xf>
    <xf numFmtId="0" fontId="10" fillId="7" borderId="11" xfId="4" applyFont="1" applyFill="1" applyBorder="1" applyAlignment="1">
      <alignment vertical="center" shrinkToFit="1"/>
    </xf>
    <xf numFmtId="0" fontId="2" fillId="7" borderId="1" xfId="3" applyFont="1" applyFill="1" applyBorder="1" applyAlignment="1">
      <alignment vertical="center" wrapText="1"/>
    </xf>
    <xf numFmtId="177" fontId="19" fillId="7" borderId="12" xfId="4" applyNumberFormat="1" applyFont="1" applyFill="1" applyBorder="1" applyAlignment="1">
      <alignment vertical="center" shrinkToFit="1"/>
    </xf>
    <xf numFmtId="177" fontId="25" fillId="7" borderId="1" xfId="5" applyNumberFormat="1" applyFont="1" applyFill="1" applyBorder="1">
      <alignment vertical="center"/>
    </xf>
    <xf numFmtId="0" fontId="10" fillId="7" borderId="32" xfId="3" applyFont="1" applyFill="1" applyBorder="1" applyAlignment="1">
      <alignment vertical="center" wrapText="1"/>
    </xf>
    <xf numFmtId="0" fontId="10" fillId="7" borderId="1" xfId="4" applyFont="1" applyFill="1" applyBorder="1" applyAlignment="1">
      <alignment horizontal="center" vertical="center"/>
    </xf>
    <xf numFmtId="0" fontId="18" fillId="7" borderId="32" xfId="4" applyFont="1" applyFill="1" applyBorder="1" applyAlignment="1">
      <alignment vertical="center"/>
    </xf>
    <xf numFmtId="0" fontId="22" fillId="7" borderId="29" xfId="3" applyFont="1" applyFill="1" applyBorder="1" applyAlignment="1">
      <alignment vertical="center" wrapText="1"/>
    </xf>
    <xf numFmtId="0" fontId="24" fillId="7" borderId="12" xfId="4" applyFont="1" applyFill="1" applyBorder="1" applyAlignment="1">
      <alignment horizontal="left" vertical="center"/>
    </xf>
    <xf numFmtId="0" fontId="24" fillId="7" borderId="13" xfId="4" applyFont="1" applyFill="1" applyBorder="1" applyAlignment="1">
      <alignment vertical="center" wrapText="1"/>
    </xf>
    <xf numFmtId="178" fontId="16" fillId="3" borderId="7" xfId="4" applyNumberFormat="1" applyFont="1" applyFill="1" applyBorder="1" applyAlignment="1">
      <alignment horizontal="right" vertical="center"/>
    </xf>
    <xf numFmtId="178" fontId="16" fillId="3" borderId="5" xfId="4" applyNumberFormat="1" applyFont="1" applyFill="1" applyBorder="1" applyAlignment="1">
      <alignment horizontal="right" vertical="center"/>
    </xf>
    <xf numFmtId="178" fontId="16" fillId="0" borderId="1" xfId="4" applyNumberFormat="1" applyFont="1" applyFill="1" applyBorder="1" applyAlignment="1">
      <alignment horizontal="right" vertical="center"/>
    </xf>
    <xf numFmtId="178" fontId="16" fillId="0" borderId="6" xfId="4" applyNumberFormat="1" applyFont="1" applyFill="1" applyBorder="1" applyAlignment="1">
      <alignment horizontal="right" vertical="center"/>
    </xf>
    <xf numFmtId="178" fontId="16" fillId="2" borderId="1" xfId="4" applyNumberFormat="1" applyFont="1" applyFill="1" applyBorder="1" applyAlignment="1">
      <alignment horizontal="right" vertical="center"/>
    </xf>
    <xf numFmtId="178" fontId="16" fillId="2" borderId="6" xfId="4" applyNumberFormat="1" applyFont="1" applyFill="1" applyBorder="1" applyAlignment="1">
      <alignment horizontal="right" vertical="center"/>
    </xf>
    <xf numFmtId="178" fontId="16" fillId="5" borderId="1" xfId="4" applyNumberFormat="1" applyFont="1" applyFill="1" applyBorder="1" applyAlignment="1">
      <alignment horizontal="right" vertical="center"/>
    </xf>
    <xf numFmtId="178" fontId="16" fillId="5" borderId="6" xfId="4" applyNumberFormat="1" applyFont="1" applyFill="1" applyBorder="1" applyAlignment="1">
      <alignment horizontal="right" vertical="center"/>
    </xf>
    <xf numFmtId="178" fontId="16" fillId="7" borderId="1" xfId="4" applyNumberFormat="1" applyFont="1" applyFill="1" applyBorder="1" applyAlignment="1">
      <alignment horizontal="right" vertical="center"/>
    </xf>
    <xf numFmtId="178" fontId="16" fillId="7" borderId="6" xfId="4" applyNumberFormat="1" applyFont="1" applyFill="1" applyBorder="1" applyAlignment="1">
      <alignment horizontal="right" vertical="center"/>
    </xf>
    <xf numFmtId="0" fontId="16" fillId="5" borderId="1" xfId="4" applyFont="1" applyFill="1" applyBorder="1" applyAlignment="1">
      <alignment horizontal="right" vertical="center"/>
    </xf>
    <xf numFmtId="0" fontId="16" fillId="5" borderId="6" xfId="4" applyFont="1" applyFill="1" applyBorder="1" applyAlignment="1">
      <alignment horizontal="right" vertical="center"/>
    </xf>
    <xf numFmtId="20" fontId="16" fillId="5" borderId="1" xfId="4" applyNumberFormat="1" applyFont="1" applyFill="1" applyBorder="1" applyAlignment="1">
      <alignment horizontal="right" vertical="center"/>
    </xf>
    <xf numFmtId="0" fontId="22" fillId="0" borderId="1" xfId="4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5" borderId="37" xfId="0" applyFont="1" applyFill="1" applyBorder="1" applyAlignment="1">
      <alignment horizontal="center" vertical="center"/>
    </xf>
    <xf numFmtId="0" fontId="15" fillId="0" borderId="24" xfId="4" applyFont="1" applyBorder="1" applyAlignment="1">
      <alignment horizontal="center" vertical="center" wrapText="1"/>
    </xf>
    <xf numFmtId="0" fontId="15" fillId="0" borderId="25" xfId="4" applyFont="1" applyBorder="1" applyAlignment="1">
      <alignment horizontal="center" vertical="center" wrapText="1"/>
    </xf>
    <xf numFmtId="176" fontId="12" fillId="0" borderId="26" xfId="4" applyNumberFormat="1" applyFont="1" applyBorder="1" applyAlignment="1">
      <alignment horizontal="center" vertical="center" wrapText="1"/>
    </xf>
    <xf numFmtId="0" fontId="22" fillId="0" borderId="22" xfId="4" applyFont="1" applyBorder="1" applyAlignment="1">
      <alignment horizontal="center" vertical="center" wrapText="1"/>
    </xf>
    <xf numFmtId="0" fontId="22" fillId="0" borderId="35" xfId="4" applyFont="1" applyBorder="1" applyAlignment="1">
      <alignment horizontal="center" vertical="center" wrapText="1"/>
    </xf>
    <xf numFmtId="0" fontId="12" fillId="0" borderId="27" xfId="4" applyFont="1" applyBorder="1" applyAlignment="1">
      <alignment horizontal="center" vertical="center" wrapText="1"/>
    </xf>
    <xf numFmtId="0" fontId="12" fillId="0" borderId="28" xfId="4" applyFont="1" applyBorder="1" applyAlignment="1">
      <alignment horizontal="center" vertical="center" wrapText="1"/>
    </xf>
    <xf numFmtId="0" fontId="12" fillId="0" borderId="22" xfId="4" applyFont="1" applyBorder="1" applyAlignment="1">
      <alignment horizontal="center" vertical="center" wrapText="1"/>
    </xf>
    <xf numFmtId="0" fontId="12" fillId="0" borderId="23" xfId="4" applyFont="1" applyBorder="1" applyAlignment="1">
      <alignment horizontal="center" vertical="center" wrapText="1"/>
    </xf>
    <xf numFmtId="0" fontId="12" fillId="0" borderId="16" xfId="4" applyFont="1" applyBorder="1" applyAlignment="1">
      <alignment horizontal="center" vertical="center" wrapText="1"/>
    </xf>
    <xf numFmtId="0" fontId="12" fillId="0" borderId="17" xfId="4" applyFont="1" applyBorder="1" applyAlignment="1">
      <alignment horizontal="center" vertical="center" wrapText="1"/>
    </xf>
    <xf numFmtId="176" fontId="12" fillId="0" borderId="4" xfId="4" applyNumberFormat="1" applyFont="1" applyBorder="1" applyAlignment="1">
      <alignment horizontal="center" vertical="center" wrapText="1"/>
    </xf>
    <xf numFmtId="176" fontId="12" fillId="0" borderId="3" xfId="4" applyNumberFormat="1" applyFont="1" applyBorder="1" applyAlignment="1">
      <alignment horizontal="center" vertical="center" wrapText="1"/>
    </xf>
    <xf numFmtId="176" fontId="12" fillId="0" borderId="18" xfId="4" applyNumberFormat="1" applyFont="1" applyBorder="1" applyAlignment="1">
      <alignment horizontal="center" vertical="center" wrapText="1"/>
    </xf>
    <xf numFmtId="176" fontId="12" fillId="0" borderId="19" xfId="4" applyNumberFormat="1" applyFont="1" applyBorder="1" applyAlignment="1">
      <alignment horizontal="center" vertical="center" wrapText="1"/>
    </xf>
    <xf numFmtId="176" fontId="12" fillId="0" borderId="20" xfId="4" applyNumberFormat="1" applyFont="1" applyBorder="1" applyAlignment="1">
      <alignment horizontal="center" vertical="center" wrapText="1"/>
    </xf>
    <xf numFmtId="176" fontId="12" fillId="0" borderId="21" xfId="4" applyNumberFormat="1" applyFont="1" applyBorder="1" applyAlignment="1">
      <alignment horizontal="center" vertical="center" wrapText="1"/>
    </xf>
  </cellXfs>
  <cellStyles count="6">
    <cellStyle name="ハイパーリンク" xfId="1" builtinId="8"/>
    <cellStyle name="標準" xfId="0" builtinId="0"/>
    <cellStyle name="標準 2" xfId="2"/>
    <cellStyle name="標準 3" xfId="5"/>
    <cellStyle name="標準_cuesheet" xfId="3"/>
    <cellStyle name="標準_パラダイスウィーク201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FA/Documents/&#12502;&#12483;&#12463;&#12495;&#12454;&#12473;&#65329;/&#12493;&#12483;&#12488;&#36890;&#36009;/&#12450;&#12510;&#12478;&#12531;&#20837;&#21147;&#12539;&#19968;&#35239;&#31649;&#297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2"/>
      <sheetName val="売切"/>
      <sheetName val="管理"/>
      <sheetName val="入力"/>
      <sheetName val="アマゾン登録用"/>
      <sheetName val="登録用A"/>
      <sheetName val="登録用B"/>
      <sheetName val="tt"/>
      <sheetName val="y"/>
      <sheetName val="m"/>
      <sheetName val="w"/>
      <sheetName val="他"/>
      <sheetName val="2014"/>
      <sheetName val="Sheet2 (2)"/>
      <sheetName val="Sheet1"/>
      <sheetName val="Amazonリスト設定価格比較130321"/>
      <sheetName val="GW (2)"/>
      <sheetName val="棚卸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4"/>
  <sheetViews>
    <sheetView tabSelected="1" topLeftCell="J1" zoomScale="94" zoomScaleNormal="94" zoomScaleSheetLayoutView="50" workbookViewId="0">
      <selection activeCell="N2" sqref="N2:N3"/>
    </sheetView>
  </sheetViews>
  <sheetFormatPr defaultColWidth="8.8984375" defaultRowHeight="16.2" x14ac:dyDescent="0.45"/>
  <cols>
    <col min="1" max="1" width="0.69921875" style="7" customWidth="1"/>
    <col min="2" max="2" width="3.3984375" style="8" customWidth="1"/>
    <col min="3" max="3" width="21.5" style="8" customWidth="1"/>
    <col min="4" max="4" width="5.69921875" style="8" customWidth="1"/>
    <col min="5" max="5" width="6.19921875" style="8" customWidth="1"/>
    <col min="6" max="6" width="5.8984375" style="8" customWidth="1"/>
    <col min="7" max="7" width="2.5" style="9" customWidth="1"/>
    <col min="8" max="8" width="5.19921875" style="66" customWidth="1"/>
    <col min="9" max="9" width="23.8984375" style="10" customWidth="1"/>
    <col min="10" max="10" width="13.5" style="10" bestFit="1" customWidth="1"/>
    <col min="11" max="11" width="29.09765625" style="11" customWidth="1"/>
    <col min="12" max="12" width="64.59765625" style="12" customWidth="1"/>
    <col min="13" max="13" width="7.19921875" style="13" customWidth="1"/>
    <col min="14" max="14" width="8.19921875" style="8" customWidth="1"/>
    <col min="15" max="16384" width="8.8984375" style="7"/>
  </cols>
  <sheetData>
    <row r="1" spans="1:14" s="1" customFormat="1" ht="17.25" customHeight="1" thickBot="1" x14ac:dyDescent="0.25">
      <c r="B1" s="2"/>
      <c r="C1" s="16" t="s">
        <v>255</v>
      </c>
      <c r="D1" s="5"/>
      <c r="E1" s="14"/>
      <c r="F1" s="3"/>
      <c r="G1" s="2"/>
      <c r="H1" s="65"/>
      <c r="I1" s="117" t="s">
        <v>147</v>
      </c>
      <c r="J1" s="4"/>
      <c r="K1" s="15" t="s">
        <v>351</v>
      </c>
      <c r="L1" s="17" t="s">
        <v>314</v>
      </c>
      <c r="M1" s="34"/>
      <c r="N1" s="35" t="s">
        <v>385</v>
      </c>
    </row>
    <row r="2" spans="1:14" s="5" customFormat="1" ht="13.5" customHeight="1" x14ac:dyDescent="0.45">
      <c r="A2" s="5" t="s">
        <v>0</v>
      </c>
      <c r="B2" s="151" t="s">
        <v>1</v>
      </c>
      <c r="C2" s="20" t="s">
        <v>17</v>
      </c>
      <c r="D2" s="153" t="s">
        <v>18</v>
      </c>
      <c r="E2" s="153"/>
      <c r="F2" s="156" t="s">
        <v>2</v>
      </c>
      <c r="G2" s="158" t="s">
        <v>3</v>
      </c>
      <c r="H2" s="154" t="s">
        <v>4</v>
      </c>
      <c r="I2" s="162" t="s">
        <v>5</v>
      </c>
      <c r="J2" s="36" t="s">
        <v>19</v>
      </c>
      <c r="K2" s="164" t="s">
        <v>6</v>
      </c>
      <c r="L2" s="166" t="s">
        <v>7</v>
      </c>
      <c r="M2" s="158" t="s">
        <v>8</v>
      </c>
      <c r="N2" s="160" t="s">
        <v>9</v>
      </c>
    </row>
    <row r="3" spans="1:14" s="5" customFormat="1" ht="15" customHeight="1" thickBot="1" x14ac:dyDescent="0.5">
      <c r="A3" s="5" t="s">
        <v>0</v>
      </c>
      <c r="B3" s="152"/>
      <c r="C3" s="19" t="s">
        <v>16</v>
      </c>
      <c r="D3" s="18" t="s">
        <v>11</v>
      </c>
      <c r="E3" s="75" t="s">
        <v>12</v>
      </c>
      <c r="F3" s="157"/>
      <c r="G3" s="159"/>
      <c r="H3" s="155"/>
      <c r="I3" s="163"/>
      <c r="J3" s="37" t="s">
        <v>20</v>
      </c>
      <c r="K3" s="165"/>
      <c r="L3" s="167"/>
      <c r="M3" s="159"/>
      <c r="N3" s="161"/>
    </row>
    <row r="4" spans="1:14" s="6" customFormat="1" ht="15" customHeight="1" thickTop="1" x14ac:dyDescent="0.45">
      <c r="B4" s="21">
        <v>0</v>
      </c>
      <c r="C4" s="49"/>
      <c r="D4" s="70">
        <v>0</v>
      </c>
      <c r="E4" s="70">
        <v>0</v>
      </c>
      <c r="F4" s="107"/>
      <c r="G4" s="50"/>
      <c r="H4" s="106"/>
      <c r="I4" s="80"/>
      <c r="J4" s="22"/>
      <c r="K4" s="69" t="s">
        <v>23</v>
      </c>
      <c r="L4" s="109" t="s">
        <v>41</v>
      </c>
      <c r="M4" s="131">
        <v>0.29166666666666669</v>
      </c>
      <c r="N4" s="132">
        <v>0.3125</v>
      </c>
    </row>
    <row r="5" spans="1:14" ht="15" customHeight="1" x14ac:dyDescent="0.45">
      <c r="B5" s="23">
        <f t="shared" ref="B5:B19" si="0">ROW()-4</f>
        <v>1</v>
      </c>
      <c r="C5" s="51" t="s">
        <v>341</v>
      </c>
      <c r="D5" s="71">
        <f>E5-E4</f>
        <v>0.3</v>
      </c>
      <c r="E5" s="99">
        <v>0.3</v>
      </c>
      <c r="F5" s="72" t="s">
        <v>22</v>
      </c>
      <c r="G5" s="24" t="s">
        <v>10</v>
      </c>
      <c r="H5" s="145" t="s">
        <v>42</v>
      </c>
      <c r="I5" s="81" t="s">
        <v>26</v>
      </c>
      <c r="J5" s="41" t="s">
        <v>29</v>
      </c>
      <c r="K5" s="26" t="s">
        <v>38</v>
      </c>
      <c r="L5" s="27"/>
      <c r="M5" s="133"/>
      <c r="N5" s="134"/>
    </row>
    <row r="6" spans="1:14" ht="15" customHeight="1" x14ac:dyDescent="0.45">
      <c r="B6" s="23">
        <f t="shared" si="0"/>
        <v>2</v>
      </c>
      <c r="C6" s="51" t="s">
        <v>28</v>
      </c>
      <c r="D6" s="71">
        <f t="shared" ref="D6:D20" si="1">E6-E5</f>
        <v>3.1</v>
      </c>
      <c r="E6" s="100">
        <v>3.4</v>
      </c>
      <c r="F6" s="72" t="s">
        <v>33</v>
      </c>
      <c r="G6" s="24" t="s">
        <v>10</v>
      </c>
      <c r="H6" s="145" t="s">
        <v>42</v>
      </c>
      <c r="I6" s="81" t="s">
        <v>31</v>
      </c>
      <c r="J6" s="41" t="s">
        <v>30</v>
      </c>
      <c r="K6" s="28" t="s">
        <v>39</v>
      </c>
      <c r="L6" s="29"/>
      <c r="M6" s="133"/>
      <c r="N6" s="134"/>
    </row>
    <row r="7" spans="1:14" ht="15" customHeight="1" x14ac:dyDescent="0.45">
      <c r="B7" s="23">
        <f t="shared" si="0"/>
        <v>3</v>
      </c>
      <c r="C7" s="51" t="s">
        <v>32</v>
      </c>
      <c r="D7" s="71">
        <f t="shared" si="1"/>
        <v>10.6</v>
      </c>
      <c r="E7" s="100">
        <v>14</v>
      </c>
      <c r="F7" s="72" t="s">
        <v>25</v>
      </c>
      <c r="G7" s="24" t="s">
        <v>13</v>
      </c>
      <c r="H7" s="145" t="s">
        <v>148</v>
      </c>
      <c r="I7" s="81"/>
      <c r="J7" s="41" t="s">
        <v>30</v>
      </c>
      <c r="K7" s="28" t="s">
        <v>256</v>
      </c>
      <c r="L7" s="29" t="s">
        <v>343</v>
      </c>
      <c r="M7" s="133"/>
      <c r="N7" s="134"/>
    </row>
    <row r="8" spans="1:14" ht="15" customHeight="1" x14ac:dyDescent="0.45">
      <c r="B8" s="23">
        <f t="shared" si="0"/>
        <v>4</v>
      </c>
      <c r="C8" s="51" t="s">
        <v>27</v>
      </c>
      <c r="D8" s="71">
        <f t="shared" si="1"/>
        <v>0.19999999999999929</v>
      </c>
      <c r="E8" s="100">
        <v>14.2</v>
      </c>
      <c r="F8" s="72" t="s">
        <v>22</v>
      </c>
      <c r="G8" s="24" t="s">
        <v>149</v>
      </c>
      <c r="H8" s="145" t="s">
        <v>43</v>
      </c>
      <c r="I8" s="81"/>
      <c r="J8" s="41" t="s">
        <v>30</v>
      </c>
      <c r="K8" s="28" t="s">
        <v>256</v>
      </c>
      <c r="L8" s="29" t="s">
        <v>344</v>
      </c>
      <c r="M8" s="133"/>
      <c r="N8" s="134"/>
    </row>
    <row r="9" spans="1:14" ht="15" customHeight="1" x14ac:dyDescent="0.45">
      <c r="B9" s="23">
        <f t="shared" si="0"/>
        <v>5</v>
      </c>
      <c r="C9" s="51" t="s">
        <v>158</v>
      </c>
      <c r="D9" s="71">
        <f t="shared" si="1"/>
        <v>1.2000000000000011</v>
      </c>
      <c r="E9" s="100">
        <v>15.4</v>
      </c>
      <c r="F9" s="72" t="s">
        <v>22</v>
      </c>
      <c r="G9" s="24" t="s">
        <v>150</v>
      </c>
      <c r="H9" s="145" t="s">
        <v>42</v>
      </c>
      <c r="I9" s="144" t="s">
        <v>340</v>
      </c>
      <c r="J9" s="41" t="s">
        <v>30</v>
      </c>
      <c r="K9" s="28" t="s">
        <v>256</v>
      </c>
      <c r="L9" s="29"/>
      <c r="M9" s="133"/>
      <c r="N9" s="134"/>
    </row>
    <row r="10" spans="1:14" ht="15" customHeight="1" x14ac:dyDescent="0.45">
      <c r="B10" s="23">
        <f t="shared" si="0"/>
        <v>6</v>
      </c>
      <c r="C10" s="51" t="s">
        <v>158</v>
      </c>
      <c r="D10" s="71">
        <f t="shared" si="1"/>
        <v>0.40000000000000036</v>
      </c>
      <c r="E10" s="100">
        <v>15.8</v>
      </c>
      <c r="F10" s="74" t="s">
        <v>35</v>
      </c>
      <c r="G10" s="24" t="s">
        <v>150</v>
      </c>
      <c r="H10" s="145" t="s">
        <v>43</v>
      </c>
      <c r="I10" s="81"/>
      <c r="J10" s="41" t="s">
        <v>30</v>
      </c>
      <c r="K10" s="28" t="s">
        <v>256</v>
      </c>
      <c r="L10" s="29"/>
      <c r="M10" s="133"/>
      <c r="N10" s="134"/>
    </row>
    <row r="11" spans="1:14" ht="16.5" customHeight="1" x14ac:dyDescent="0.45">
      <c r="B11" s="23">
        <f t="shared" si="0"/>
        <v>7</v>
      </c>
      <c r="C11" s="51" t="s">
        <v>158</v>
      </c>
      <c r="D11" s="71">
        <f t="shared" si="1"/>
        <v>1.5999999999999979</v>
      </c>
      <c r="E11" s="100">
        <v>17.399999999999999</v>
      </c>
      <c r="F11" s="72" t="s">
        <v>22</v>
      </c>
      <c r="G11" s="24" t="s">
        <v>10</v>
      </c>
      <c r="H11" s="145" t="s">
        <v>42</v>
      </c>
      <c r="I11" s="81"/>
      <c r="J11" s="41" t="s">
        <v>30</v>
      </c>
      <c r="K11" s="28" t="s">
        <v>257</v>
      </c>
      <c r="L11" s="29" t="s">
        <v>159</v>
      </c>
      <c r="M11" s="133"/>
      <c r="N11" s="134"/>
    </row>
    <row r="12" spans="1:14" ht="15" customHeight="1" x14ac:dyDescent="0.45">
      <c r="B12" s="23">
        <f t="shared" si="0"/>
        <v>8</v>
      </c>
      <c r="C12" s="51" t="s">
        <v>342</v>
      </c>
      <c r="D12" s="71">
        <f t="shared" si="1"/>
        <v>7.1000000000000014</v>
      </c>
      <c r="E12" s="100">
        <v>24.5</v>
      </c>
      <c r="F12" s="72" t="s">
        <v>22</v>
      </c>
      <c r="G12" s="24" t="s">
        <v>40</v>
      </c>
      <c r="H12" s="145" t="s">
        <v>43</v>
      </c>
      <c r="I12" s="82" t="s">
        <v>160</v>
      </c>
      <c r="J12" s="41" t="s">
        <v>30</v>
      </c>
      <c r="K12" s="28" t="s">
        <v>258</v>
      </c>
      <c r="L12" s="40" t="s">
        <v>161</v>
      </c>
      <c r="M12" s="135"/>
      <c r="N12" s="136"/>
    </row>
    <row r="13" spans="1:14" ht="15" customHeight="1" x14ac:dyDescent="0.45">
      <c r="B13" s="23">
        <f t="shared" si="0"/>
        <v>9</v>
      </c>
      <c r="C13" s="51" t="s">
        <v>345</v>
      </c>
      <c r="D13" s="71">
        <f t="shared" si="1"/>
        <v>6.3999999999999986</v>
      </c>
      <c r="E13" s="100">
        <v>30.9</v>
      </c>
      <c r="F13" s="72" t="s">
        <v>22</v>
      </c>
      <c r="G13" s="24" t="s">
        <v>15</v>
      </c>
      <c r="H13" s="145" t="s">
        <v>43</v>
      </c>
      <c r="I13" s="82" t="s">
        <v>162</v>
      </c>
      <c r="J13" s="41" t="s">
        <v>30</v>
      </c>
      <c r="K13" s="28" t="s">
        <v>259</v>
      </c>
      <c r="L13" s="31"/>
      <c r="M13" s="135"/>
      <c r="N13" s="136"/>
    </row>
    <row r="14" spans="1:14" ht="15" customHeight="1" x14ac:dyDescent="0.45">
      <c r="B14" s="23">
        <f t="shared" si="0"/>
        <v>10</v>
      </c>
      <c r="C14" s="51" t="s">
        <v>346</v>
      </c>
      <c r="D14" s="71">
        <f t="shared" si="1"/>
        <v>1.6000000000000014</v>
      </c>
      <c r="E14" s="100">
        <v>32.5</v>
      </c>
      <c r="F14" s="72" t="s">
        <v>25</v>
      </c>
      <c r="G14" s="24" t="s">
        <v>13</v>
      </c>
      <c r="H14" s="145" t="s">
        <v>42</v>
      </c>
      <c r="I14" s="81" t="s">
        <v>163</v>
      </c>
      <c r="J14" s="41" t="s">
        <v>30</v>
      </c>
      <c r="K14" s="28" t="s">
        <v>260</v>
      </c>
      <c r="L14" s="27"/>
      <c r="M14" s="133"/>
      <c r="N14" s="134"/>
    </row>
    <row r="15" spans="1:14" ht="15" customHeight="1" x14ac:dyDescent="0.45">
      <c r="B15" s="23">
        <f t="shared" si="0"/>
        <v>11</v>
      </c>
      <c r="C15" s="51" t="s">
        <v>164</v>
      </c>
      <c r="D15" s="71">
        <f t="shared" si="1"/>
        <v>0.20000000000000284</v>
      </c>
      <c r="E15" s="100">
        <v>32.700000000000003</v>
      </c>
      <c r="F15" s="72" t="s">
        <v>25</v>
      </c>
      <c r="G15" s="24" t="s">
        <v>13</v>
      </c>
      <c r="H15" s="145" t="s">
        <v>42</v>
      </c>
      <c r="I15" s="81" t="s">
        <v>165</v>
      </c>
      <c r="J15" s="41" t="s">
        <v>30</v>
      </c>
      <c r="K15" s="28" t="s">
        <v>260</v>
      </c>
      <c r="L15" s="27"/>
      <c r="M15" s="133"/>
      <c r="N15" s="134"/>
    </row>
    <row r="16" spans="1:14" ht="15" customHeight="1" x14ac:dyDescent="0.45">
      <c r="B16" s="23">
        <f t="shared" si="0"/>
        <v>12</v>
      </c>
      <c r="C16" s="51" t="s">
        <v>164</v>
      </c>
      <c r="D16" s="71">
        <f t="shared" si="1"/>
        <v>3.5999999999999943</v>
      </c>
      <c r="E16" s="100">
        <v>36.299999999999997</v>
      </c>
      <c r="F16" s="74" t="s">
        <v>35</v>
      </c>
      <c r="G16" s="24" t="s">
        <v>13</v>
      </c>
      <c r="H16" s="145" t="s">
        <v>43</v>
      </c>
      <c r="I16" s="81" t="s">
        <v>165</v>
      </c>
      <c r="J16" s="41" t="s">
        <v>30</v>
      </c>
      <c r="K16" s="28" t="s">
        <v>261</v>
      </c>
      <c r="L16" s="27"/>
      <c r="M16" s="133"/>
      <c r="N16" s="134"/>
    </row>
    <row r="17" spans="1:14" ht="15" customHeight="1" x14ac:dyDescent="0.45">
      <c r="B17" s="23">
        <f t="shared" si="0"/>
        <v>13</v>
      </c>
      <c r="C17" s="51" t="s">
        <v>164</v>
      </c>
      <c r="D17" s="71">
        <f t="shared" si="1"/>
        <v>1.7000000000000028</v>
      </c>
      <c r="E17" s="100">
        <v>38</v>
      </c>
      <c r="F17" s="72" t="s">
        <v>22</v>
      </c>
      <c r="G17" s="24" t="s">
        <v>151</v>
      </c>
      <c r="H17" s="145" t="s">
        <v>42</v>
      </c>
      <c r="I17" s="81" t="s">
        <v>165</v>
      </c>
      <c r="J17" s="41" t="s">
        <v>30</v>
      </c>
      <c r="K17" s="28" t="s">
        <v>261</v>
      </c>
      <c r="L17" s="27"/>
      <c r="M17" s="133"/>
      <c r="N17" s="134"/>
    </row>
    <row r="18" spans="1:14" ht="15" customHeight="1" x14ac:dyDescent="0.45">
      <c r="B18" s="44">
        <f t="shared" si="0"/>
        <v>14</v>
      </c>
      <c r="C18" s="52" t="s">
        <v>166</v>
      </c>
      <c r="D18" s="76">
        <f t="shared" si="1"/>
        <v>0.70000000000000284</v>
      </c>
      <c r="E18" s="101">
        <v>38.700000000000003</v>
      </c>
      <c r="F18" s="73"/>
      <c r="G18" s="45"/>
      <c r="H18" s="146" t="s">
        <v>106</v>
      </c>
      <c r="I18" s="83"/>
      <c r="J18" s="47"/>
      <c r="K18" s="67" t="s">
        <v>372</v>
      </c>
      <c r="L18" s="108" t="s">
        <v>167</v>
      </c>
      <c r="M18" s="120" t="s">
        <v>315</v>
      </c>
      <c r="N18" s="110" t="s">
        <v>316</v>
      </c>
    </row>
    <row r="19" spans="1:14" ht="15" customHeight="1" x14ac:dyDescent="0.45">
      <c r="B19" s="53">
        <f t="shared" si="0"/>
        <v>15</v>
      </c>
      <c r="C19" s="60" t="s">
        <v>168</v>
      </c>
      <c r="D19" s="77">
        <f t="shared" si="1"/>
        <v>0.79999999999999716</v>
      </c>
      <c r="E19" s="102">
        <v>39.5</v>
      </c>
      <c r="F19" s="72" t="s">
        <v>22</v>
      </c>
      <c r="G19" s="24" t="s">
        <v>151</v>
      </c>
      <c r="H19" s="147" t="s">
        <v>43</v>
      </c>
      <c r="I19" s="84" t="s">
        <v>169</v>
      </c>
      <c r="J19" s="62" t="s">
        <v>170</v>
      </c>
      <c r="K19" s="56" t="s">
        <v>262</v>
      </c>
      <c r="L19" s="57"/>
      <c r="M19" s="137"/>
      <c r="N19" s="138"/>
    </row>
    <row r="20" spans="1:14" ht="15" customHeight="1" x14ac:dyDescent="0.45">
      <c r="B20" s="53">
        <f t="shared" ref="B20:B98" si="2">ROW()-4</f>
        <v>16</v>
      </c>
      <c r="C20" s="60" t="s">
        <v>347</v>
      </c>
      <c r="D20" s="77">
        <f t="shared" si="1"/>
        <v>11.700000000000003</v>
      </c>
      <c r="E20" s="102">
        <v>51.2</v>
      </c>
      <c r="F20" s="72" t="s">
        <v>33</v>
      </c>
      <c r="G20" s="61" t="s">
        <v>14</v>
      </c>
      <c r="H20" s="147" t="s">
        <v>42</v>
      </c>
      <c r="I20" s="85" t="s">
        <v>171</v>
      </c>
      <c r="J20" s="62" t="s">
        <v>170</v>
      </c>
      <c r="K20" s="56" t="s">
        <v>263</v>
      </c>
      <c r="L20" s="57"/>
      <c r="M20" s="137"/>
      <c r="N20" s="138"/>
    </row>
    <row r="21" spans="1:14" ht="15" customHeight="1" x14ac:dyDescent="0.45">
      <c r="B21" s="38">
        <f t="shared" si="2"/>
        <v>17</v>
      </c>
      <c r="C21" s="51" t="s">
        <v>172</v>
      </c>
      <c r="D21" s="71">
        <f t="shared" ref="D21:D89" si="3">E21-E20</f>
        <v>0.79999999999999716</v>
      </c>
      <c r="E21" s="100">
        <v>52</v>
      </c>
      <c r="F21" s="74" t="s">
        <v>36</v>
      </c>
      <c r="G21" s="24" t="s">
        <v>13</v>
      </c>
      <c r="H21" s="145" t="s">
        <v>43</v>
      </c>
      <c r="I21" s="86" t="s">
        <v>173</v>
      </c>
      <c r="J21" s="62" t="s">
        <v>170</v>
      </c>
      <c r="K21" s="56" t="s">
        <v>263</v>
      </c>
      <c r="L21" s="40"/>
      <c r="M21" s="135"/>
      <c r="N21" s="136"/>
    </row>
    <row r="22" spans="1:14" ht="15" customHeight="1" x14ac:dyDescent="0.45">
      <c r="A22" s="7">
        <v>86.7</v>
      </c>
      <c r="B22" s="23">
        <f t="shared" si="2"/>
        <v>18</v>
      </c>
      <c r="C22" s="51" t="s">
        <v>174</v>
      </c>
      <c r="D22" s="71">
        <f t="shared" si="3"/>
        <v>14</v>
      </c>
      <c r="E22" s="100">
        <v>66</v>
      </c>
      <c r="F22" s="72" t="s">
        <v>33</v>
      </c>
      <c r="G22" s="24" t="s">
        <v>13</v>
      </c>
      <c r="H22" s="145" t="s">
        <v>43</v>
      </c>
      <c r="I22" s="86" t="s">
        <v>175</v>
      </c>
      <c r="J22" s="62" t="s">
        <v>170</v>
      </c>
      <c r="K22" s="39" t="s">
        <v>264</v>
      </c>
      <c r="L22" s="40"/>
      <c r="M22" s="135"/>
      <c r="N22" s="136"/>
    </row>
    <row r="23" spans="1:14" ht="15" customHeight="1" x14ac:dyDescent="0.45">
      <c r="A23" s="7">
        <v>86.7</v>
      </c>
      <c r="B23" s="23">
        <f t="shared" si="2"/>
        <v>19</v>
      </c>
      <c r="C23" s="51" t="s">
        <v>174</v>
      </c>
      <c r="D23" s="116">
        <f t="shared" si="3"/>
        <v>1.0999999999999943</v>
      </c>
      <c r="E23" s="100">
        <v>67.099999999999994</v>
      </c>
      <c r="F23" s="72" t="s">
        <v>24</v>
      </c>
      <c r="G23" s="24" t="s">
        <v>176</v>
      </c>
      <c r="H23" s="145" t="s">
        <v>42</v>
      </c>
      <c r="J23" s="62" t="s">
        <v>170</v>
      </c>
      <c r="K23" s="39" t="s">
        <v>264</v>
      </c>
      <c r="L23" s="40" t="s">
        <v>177</v>
      </c>
      <c r="M23" s="135"/>
      <c r="N23" s="136"/>
    </row>
    <row r="24" spans="1:14" ht="15" customHeight="1" x14ac:dyDescent="0.45">
      <c r="B24" s="23">
        <f t="shared" si="2"/>
        <v>20</v>
      </c>
      <c r="C24" s="51" t="s">
        <v>157</v>
      </c>
      <c r="D24" s="116">
        <f t="shared" si="3"/>
        <v>3.4000000000000057</v>
      </c>
      <c r="E24" s="100">
        <v>70.5</v>
      </c>
      <c r="F24" s="72" t="s">
        <v>24</v>
      </c>
      <c r="G24" s="24" t="s">
        <v>13</v>
      </c>
      <c r="H24" s="145" t="s">
        <v>43</v>
      </c>
      <c r="I24" s="86" t="s">
        <v>178</v>
      </c>
      <c r="J24" s="62" t="s">
        <v>30</v>
      </c>
      <c r="K24" s="39" t="s">
        <v>265</v>
      </c>
      <c r="L24" s="40"/>
      <c r="M24" s="135"/>
      <c r="N24" s="136"/>
    </row>
    <row r="25" spans="1:14" ht="15" customHeight="1" x14ac:dyDescent="0.45">
      <c r="B25" s="23">
        <f t="shared" si="2"/>
        <v>21</v>
      </c>
      <c r="C25" s="51" t="s">
        <v>179</v>
      </c>
      <c r="D25" s="116">
        <f t="shared" si="3"/>
        <v>1.0999999999999943</v>
      </c>
      <c r="E25" s="100">
        <v>71.599999999999994</v>
      </c>
      <c r="F25" s="72" t="s">
        <v>24</v>
      </c>
      <c r="G25" s="24" t="s">
        <v>13</v>
      </c>
      <c r="H25" s="145" t="s">
        <v>42</v>
      </c>
      <c r="I25" s="86"/>
      <c r="J25" s="41" t="s">
        <v>182</v>
      </c>
      <c r="K25" s="39" t="s">
        <v>265</v>
      </c>
      <c r="L25" s="40" t="s">
        <v>180</v>
      </c>
      <c r="M25" s="135"/>
      <c r="N25" s="136"/>
    </row>
    <row r="26" spans="1:14" ht="15" customHeight="1" x14ac:dyDescent="0.45">
      <c r="B26" s="23">
        <f t="shared" si="2"/>
        <v>22</v>
      </c>
      <c r="C26" s="51" t="s">
        <v>382</v>
      </c>
      <c r="D26" s="116">
        <f t="shared" si="3"/>
        <v>5.7000000000000028</v>
      </c>
      <c r="E26" s="100">
        <v>77.3</v>
      </c>
      <c r="F26" s="72" t="s">
        <v>24</v>
      </c>
      <c r="G26" s="24" t="s">
        <v>15</v>
      </c>
      <c r="H26" s="145" t="s">
        <v>43</v>
      </c>
      <c r="I26" s="86"/>
      <c r="J26" s="41" t="s">
        <v>181</v>
      </c>
      <c r="K26" s="39" t="s">
        <v>266</v>
      </c>
      <c r="L26" s="40"/>
      <c r="M26" s="135"/>
      <c r="N26" s="136"/>
    </row>
    <row r="27" spans="1:14" ht="15" customHeight="1" x14ac:dyDescent="0.45">
      <c r="B27" s="53">
        <f t="shared" si="2"/>
        <v>23</v>
      </c>
      <c r="C27" s="60" t="s">
        <v>183</v>
      </c>
      <c r="D27" s="116">
        <f t="shared" si="3"/>
        <v>16.299999999999997</v>
      </c>
      <c r="E27" s="100">
        <v>93.6</v>
      </c>
      <c r="F27" s="72" t="s">
        <v>33</v>
      </c>
      <c r="G27" s="61" t="s">
        <v>176</v>
      </c>
      <c r="H27" s="145" t="s">
        <v>43</v>
      </c>
      <c r="I27" s="85" t="s">
        <v>184</v>
      </c>
      <c r="J27" s="62" t="s">
        <v>185</v>
      </c>
      <c r="K27" s="56" t="s">
        <v>267</v>
      </c>
      <c r="L27" s="114"/>
      <c r="M27" s="137"/>
      <c r="N27" s="138"/>
    </row>
    <row r="28" spans="1:14" ht="15" customHeight="1" x14ac:dyDescent="0.45">
      <c r="B28" s="44">
        <f t="shared" si="2"/>
        <v>24</v>
      </c>
      <c r="C28" s="52" t="s">
        <v>186</v>
      </c>
      <c r="D28" s="118">
        <f t="shared" si="3"/>
        <v>1.3000000000000114</v>
      </c>
      <c r="E28" s="101">
        <v>94.9</v>
      </c>
      <c r="F28" s="73"/>
      <c r="G28" s="45"/>
      <c r="H28" s="146" t="s">
        <v>44</v>
      </c>
      <c r="I28" s="87"/>
      <c r="J28" s="47"/>
      <c r="K28" s="67" t="s">
        <v>187</v>
      </c>
      <c r="L28" s="108" t="s">
        <v>352</v>
      </c>
      <c r="M28" s="120" t="s">
        <v>383</v>
      </c>
      <c r="N28" s="110" t="s">
        <v>317</v>
      </c>
    </row>
    <row r="29" spans="1:14" ht="15" customHeight="1" x14ac:dyDescent="0.45">
      <c r="B29" s="23">
        <f t="shared" si="2"/>
        <v>25</v>
      </c>
      <c r="C29" s="51" t="s">
        <v>188</v>
      </c>
      <c r="D29" s="71">
        <f t="shared" si="3"/>
        <v>3.5999999999999943</v>
      </c>
      <c r="E29" s="100">
        <v>98.5</v>
      </c>
      <c r="F29" s="72" t="s">
        <v>25</v>
      </c>
      <c r="G29" s="24" t="s">
        <v>13</v>
      </c>
      <c r="H29" s="145" t="s">
        <v>42</v>
      </c>
      <c r="I29" s="86"/>
      <c r="J29" s="41" t="s">
        <v>182</v>
      </c>
      <c r="K29" s="30" t="s">
        <v>268</v>
      </c>
      <c r="L29" s="40" t="s">
        <v>189</v>
      </c>
      <c r="M29" s="135"/>
      <c r="N29" s="136"/>
    </row>
    <row r="30" spans="1:14" s="6" customFormat="1" ht="15" customHeight="1" x14ac:dyDescent="0.45">
      <c r="B30" s="23">
        <f t="shared" si="2"/>
        <v>26</v>
      </c>
      <c r="C30" s="51" t="s">
        <v>27</v>
      </c>
      <c r="D30" s="71">
        <f t="shared" si="3"/>
        <v>0.70000000000000284</v>
      </c>
      <c r="E30" s="100">
        <v>99.2</v>
      </c>
      <c r="F30" s="72" t="s">
        <v>33</v>
      </c>
      <c r="G30" s="24" t="s">
        <v>13</v>
      </c>
      <c r="H30" s="145" t="s">
        <v>43</v>
      </c>
      <c r="I30" s="86" t="s">
        <v>356</v>
      </c>
      <c r="J30" s="41" t="s">
        <v>182</v>
      </c>
      <c r="K30" s="39" t="s">
        <v>269</v>
      </c>
      <c r="L30" s="113"/>
      <c r="M30" s="135"/>
      <c r="N30" s="136"/>
    </row>
    <row r="31" spans="1:14" s="6" customFormat="1" ht="15" customHeight="1" x14ac:dyDescent="0.45">
      <c r="B31" s="23">
        <f t="shared" si="2"/>
        <v>27</v>
      </c>
      <c r="C31" s="51" t="s">
        <v>190</v>
      </c>
      <c r="D31" s="71">
        <f t="shared" si="3"/>
        <v>2.7999999999999972</v>
      </c>
      <c r="E31" s="100">
        <v>102</v>
      </c>
      <c r="F31" s="72" t="s">
        <v>25</v>
      </c>
      <c r="G31" s="61" t="s">
        <v>15</v>
      </c>
      <c r="H31" s="145" t="s">
        <v>42</v>
      </c>
      <c r="I31" s="86" t="s">
        <v>191</v>
      </c>
      <c r="J31" s="41" t="s">
        <v>182</v>
      </c>
      <c r="K31" s="39" t="s">
        <v>269</v>
      </c>
      <c r="L31" s="113"/>
      <c r="M31" s="135"/>
      <c r="N31" s="136"/>
    </row>
    <row r="32" spans="1:14" s="6" customFormat="1" ht="15" customHeight="1" x14ac:dyDescent="0.45">
      <c r="B32" s="53">
        <f t="shared" si="2"/>
        <v>28</v>
      </c>
      <c r="C32" s="60" t="s">
        <v>192</v>
      </c>
      <c r="D32" s="71">
        <f t="shared" si="3"/>
        <v>22.099999999999994</v>
      </c>
      <c r="E32" s="100">
        <v>124.1</v>
      </c>
      <c r="F32" s="72" t="s">
        <v>33</v>
      </c>
      <c r="G32" s="61" t="s">
        <v>15</v>
      </c>
      <c r="H32" s="145" t="s">
        <v>43</v>
      </c>
      <c r="I32" s="85" t="s">
        <v>194</v>
      </c>
      <c r="J32" s="41" t="s">
        <v>182</v>
      </c>
      <c r="K32" s="56" t="s">
        <v>270</v>
      </c>
      <c r="L32" s="57"/>
      <c r="M32" s="137"/>
      <c r="N32" s="138"/>
    </row>
    <row r="33" spans="2:14" s="6" customFormat="1" ht="15" customHeight="1" x14ac:dyDescent="0.45">
      <c r="B33" s="53">
        <f t="shared" si="2"/>
        <v>29</v>
      </c>
      <c r="C33" s="60" t="s">
        <v>193</v>
      </c>
      <c r="D33" s="71">
        <f t="shared" si="3"/>
        <v>1.2000000000000028</v>
      </c>
      <c r="E33" s="100">
        <v>125.3</v>
      </c>
      <c r="F33" s="72" t="s">
        <v>25</v>
      </c>
      <c r="G33" s="61" t="s">
        <v>15</v>
      </c>
      <c r="H33" s="145" t="s">
        <v>42</v>
      </c>
      <c r="I33" s="85" t="s">
        <v>195</v>
      </c>
      <c r="J33" s="62" t="s">
        <v>217</v>
      </c>
      <c r="K33" s="56" t="s">
        <v>271</v>
      </c>
      <c r="L33" s="57"/>
      <c r="M33" s="137"/>
      <c r="N33" s="138"/>
    </row>
    <row r="34" spans="2:14" s="6" customFormat="1" ht="15" customHeight="1" x14ac:dyDescent="0.45">
      <c r="B34" s="53">
        <f t="shared" si="2"/>
        <v>30</v>
      </c>
      <c r="C34" s="60" t="s">
        <v>196</v>
      </c>
      <c r="D34" s="71">
        <f t="shared" si="3"/>
        <v>2.7999999999999972</v>
      </c>
      <c r="E34" s="100">
        <v>128.1</v>
      </c>
      <c r="F34" s="72" t="s">
        <v>24</v>
      </c>
      <c r="G34" s="61" t="s">
        <v>152</v>
      </c>
      <c r="H34" s="145" t="s">
        <v>43</v>
      </c>
      <c r="I34" s="85"/>
      <c r="J34" s="62" t="s">
        <v>217</v>
      </c>
      <c r="K34" s="56" t="s">
        <v>272</v>
      </c>
      <c r="L34" s="57" t="s">
        <v>197</v>
      </c>
      <c r="M34" s="137"/>
      <c r="N34" s="138"/>
    </row>
    <row r="35" spans="2:14" s="6" customFormat="1" ht="15" customHeight="1" x14ac:dyDescent="0.45">
      <c r="B35" s="53">
        <f t="shared" si="2"/>
        <v>31</v>
      </c>
      <c r="C35" s="60" t="s">
        <v>158</v>
      </c>
      <c r="D35" s="71">
        <f t="shared" si="3"/>
        <v>1.7000000000000171</v>
      </c>
      <c r="E35" s="100">
        <v>129.80000000000001</v>
      </c>
      <c r="F35" s="72" t="s">
        <v>33</v>
      </c>
      <c r="G35" s="61" t="s">
        <v>152</v>
      </c>
      <c r="H35" s="145" t="s">
        <v>42</v>
      </c>
      <c r="I35" s="85"/>
      <c r="J35" s="62" t="s">
        <v>217</v>
      </c>
      <c r="K35" s="56" t="s">
        <v>273</v>
      </c>
      <c r="L35" s="57"/>
      <c r="M35" s="137"/>
      <c r="N35" s="138"/>
    </row>
    <row r="36" spans="2:14" s="6" customFormat="1" ht="15" customHeight="1" x14ac:dyDescent="0.45">
      <c r="B36" s="53">
        <f t="shared" si="2"/>
        <v>32</v>
      </c>
      <c r="C36" s="60" t="s">
        <v>158</v>
      </c>
      <c r="D36" s="71">
        <f>E36-E34</f>
        <v>3.8000000000000114</v>
      </c>
      <c r="E36" s="100">
        <v>131.9</v>
      </c>
      <c r="F36" s="72" t="s">
        <v>24</v>
      </c>
      <c r="G36" s="61" t="s">
        <v>152</v>
      </c>
      <c r="H36" s="145" t="s">
        <v>43</v>
      </c>
      <c r="I36" s="85" t="s">
        <v>199</v>
      </c>
      <c r="J36" s="62" t="s">
        <v>217</v>
      </c>
      <c r="K36" s="56" t="s">
        <v>273</v>
      </c>
      <c r="L36" s="57"/>
      <c r="M36" s="137"/>
      <c r="N36" s="138"/>
    </row>
    <row r="37" spans="2:14" s="6" customFormat="1" ht="15" customHeight="1" x14ac:dyDescent="0.45">
      <c r="B37" s="53">
        <f t="shared" si="2"/>
        <v>33</v>
      </c>
      <c r="C37" s="60" t="s">
        <v>198</v>
      </c>
      <c r="D37" s="71">
        <f>E37-E35</f>
        <v>7.5999999999999943</v>
      </c>
      <c r="E37" s="100">
        <v>137.4</v>
      </c>
      <c r="F37" s="72" t="s">
        <v>33</v>
      </c>
      <c r="G37" s="61" t="s">
        <v>152</v>
      </c>
      <c r="H37" s="145" t="s">
        <v>43</v>
      </c>
      <c r="I37" s="85" t="s">
        <v>357</v>
      </c>
      <c r="J37" s="62" t="s">
        <v>217</v>
      </c>
      <c r="K37" s="56" t="s">
        <v>274</v>
      </c>
      <c r="L37" s="57"/>
      <c r="M37" s="137"/>
      <c r="N37" s="138"/>
    </row>
    <row r="38" spans="2:14" s="6" customFormat="1" ht="15" customHeight="1" x14ac:dyDescent="0.45">
      <c r="B38" s="121">
        <f t="shared" si="2"/>
        <v>34</v>
      </c>
      <c r="C38" s="122" t="s">
        <v>200</v>
      </c>
      <c r="D38" s="123">
        <f t="shared" si="3"/>
        <v>11.299999999999983</v>
      </c>
      <c r="E38" s="124">
        <v>148.69999999999999</v>
      </c>
      <c r="F38" s="125"/>
      <c r="G38" s="126"/>
      <c r="H38" s="148" t="s">
        <v>44</v>
      </c>
      <c r="I38" s="127"/>
      <c r="J38" s="128"/>
      <c r="K38" s="129" t="s">
        <v>201</v>
      </c>
      <c r="L38" s="130" t="s">
        <v>366</v>
      </c>
      <c r="M38" s="139"/>
      <c r="N38" s="140"/>
    </row>
    <row r="39" spans="2:14" s="6" customFormat="1" ht="15" customHeight="1" x14ac:dyDescent="0.45">
      <c r="B39" s="23">
        <f t="shared" si="2"/>
        <v>35</v>
      </c>
      <c r="C39" s="51" t="s">
        <v>202</v>
      </c>
      <c r="D39" s="71">
        <f t="shared" si="3"/>
        <v>5.5</v>
      </c>
      <c r="E39" s="100">
        <v>154.19999999999999</v>
      </c>
      <c r="F39" s="72" t="s">
        <v>24</v>
      </c>
      <c r="G39" s="61" t="s">
        <v>13</v>
      </c>
      <c r="H39" s="145" t="s">
        <v>48</v>
      </c>
      <c r="I39" s="86" t="s">
        <v>203</v>
      </c>
      <c r="J39" s="62" t="s">
        <v>217</v>
      </c>
      <c r="K39" s="39" t="s">
        <v>275</v>
      </c>
      <c r="L39" s="40"/>
      <c r="M39" s="135"/>
      <c r="N39" s="136"/>
    </row>
    <row r="40" spans="2:14" ht="15" customHeight="1" x14ac:dyDescent="0.45">
      <c r="B40" s="53">
        <f t="shared" si="2"/>
        <v>36</v>
      </c>
      <c r="C40" s="60" t="s">
        <v>204</v>
      </c>
      <c r="D40" s="77">
        <f t="shared" si="3"/>
        <v>5</v>
      </c>
      <c r="E40" s="102">
        <v>159.19999999999999</v>
      </c>
      <c r="F40" s="72" t="s">
        <v>33</v>
      </c>
      <c r="G40" s="24" t="s">
        <v>13</v>
      </c>
      <c r="H40" s="147" t="s">
        <v>49</v>
      </c>
      <c r="I40" s="84" t="s">
        <v>205</v>
      </c>
      <c r="J40" s="62" t="s">
        <v>217</v>
      </c>
      <c r="K40" s="56" t="s">
        <v>276</v>
      </c>
      <c r="L40" s="57"/>
      <c r="M40" s="137"/>
      <c r="N40" s="138"/>
    </row>
    <row r="41" spans="2:14" ht="15" customHeight="1" x14ac:dyDescent="0.45">
      <c r="B41" s="23">
        <f t="shared" si="2"/>
        <v>37</v>
      </c>
      <c r="C41" s="51" t="s">
        <v>206</v>
      </c>
      <c r="D41" s="71">
        <f t="shared" si="3"/>
        <v>4.7000000000000171</v>
      </c>
      <c r="E41" s="100">
        <v>163.9</v>
      </c>
      <c r="F41" s="72" t="s">
        <v>24</v>
      </c>
      <c r="G41" s="24" t="s">
        <v>176</v>
      </c>
      <c r="H41" s="145" t="s">
        <v>48</v>
      </c>
      <c r="I41" s="84" t="s">
        <v>207</v>
      </c>
      <c r="J41" s="41" t="s">
        <v>208</v>
      </c>
      <c r="K41" s="56" t="s">
        <v>277</v>
      </c>
      <c r="L41" s="40"/>
      <c r="M41" s="135"/>
      <c r="N41" s="136"/>
    </row>
    <row r="42" spans="2:14" ht="14.25" customHeight="1" x14ac:dyDescent="0.45">
      <c r="B42" s="23">
        <f t="shared" si="2"/>
        <v>38</v>
      </c>
      <c r="C42" s="51" t="s">
        <v>209</v>
      </c>
      <c r="D42" s="71">
        <f t="shared" si="3"/>
        <v>1.0999999999999943</v>
      </c>
      <c r="E42" s="100">
        <v>165</v>
      </c>
      <c r="F42" s="72" t="s">
        <v>24</v>
      </c>
      <c r="G42" s="24" t="s">
        <v>13</v>
      </c>
      <c r="H42" s="145" t="s">
        <v>49</v>
      </c>
      <c r="I42" s="88" t="s">
        <v>210</v>
      </c>
      <c r="J42" s="62" t="s">
        <v>217</v>
      </c>
      <c r="K42" s="56" t="s">
        <v>277</v>
      </c>
      <c r="L42" s="32"/>
      <c r="M42" s="133"/>
      <c r="N42" s="134"/>
    </row>
    <row r="43" spans="2:14" ht="14.25" customHeight="1" x14ac:dyDescent="0.45">
      <c r="B43" s="23">
        <f t="shared" si="2"/>
        <v>39</v>
      </c>
      <c r="C43" s="51" t="s">
        <v>157</v>
      </c>
      <c r="D43" s="71">
        <f t="shared" si="3"/>
        <v>1.6999999999999886</v>
      </c>
      <c r="E43" s="100">
        <v>166.7</v>
      </c>
      <c r="F43" s="72" t="s">
        <v>24</v>
      </c>
      <c r="G43" s="24" t="s">
        <v>13</v>
      </c>
      <c r="H43" s="145" t="s">
        <v>42</v>
      </c>
      <c r="I43" s="88" t="s">
        <v>212</v>
      </c>
      <c r="J43" s="41" t="s">
        <v>211</v>
      </c>
      <c r="K43" s="56" t="s">
        <v>278</v>
      </c>
      <c r="L43" s="48"/>
      <c r="M43" s="133"/>
      <c r="N43" s="134"/>
    </row>
    <row r="44" spans="2:14" x14ac:dyDescent="0.45">
      <c r="B44" s="44">
        <f t="shared" si="2"/>
        <v>40</v>
      </c>
      <c r="C44" s="52" t="s">
        <v>157</v>
      </c>
      <c r="D44" s="76">
        <f t="shared" si="3"/>
        <v>1.2000000000000171</v>
      </c>
      <c r="E44" s="101">
        <v>167.9</v>
      </c>
      <c r="F44" s="73"/>
      <c r="G44" s="45"/>
      <c r="H44" s="146" t="s">
        <v>44</v>
      </c>
      <c r="I44" s="119"/>
      <c r="J44" s="47"/>
      <c r="K44" s="67" t="s">
        <v>213</v>
      </c>
      <c r="L44" s="108" t="s">
        <v>365</v>
      </c>
      <c r="M44" s="120" t="s">
        <v>318</v>
      </c>
      <c r="N44" s="110" t="s">
        <v>319</v>
      </c>
    </row>
    <row r="45" spans="2:14" s="6" customFormat="1" ht="15" customHeight="1" x14ac:dyDescent="0.45">
      <c r="B45" s="53">
        <f t="shared" si="2"/>
        <v>41</v>
      </c>
      <c r="C45" s="60" t="s">
        <v>214</v>
      </c>
      <c r="D45" s="71">
        <f t="shared" si="3"/>
        <v>3.7999999999999829</v>
      </c>
      <c r="E45" s="100">
        <v>171.7</v>
      </c>
      <c r="F45" s="72" t="s">
        <v>24</v>
      </c>
      <c r="G45" s="24" t="s">
        <v>13</v>
      </c>
      <c r="H45" s="145" t="s">
        <v>43</v>
      </c>
      <c r="I45" s="84" t="s">
        <v>216</v>
      </c>
      <c r="J45" s="62" t="s">
        <v>217</v>
      </c>
      <c r="K45" s="68" t="s">
        <v>282</v>
      </c>
      <c r="L45" s="57"/>
      <c r="M45" s="137"/>
      <c r="N45" s="138"/>
    </row>
    <row r="46" spans="2:14" s="6" customFormat="1" ht="15" customHeight="1" x14ac:dyDescent="0.45">
      <c r="B46" s="53">
        <f t="shared" si="2"/>
        <v>42</v>
      </c>
      <c r="C46" s="60" t="s">
        <v>215</v>
      </c>
      <c r="D46" s="71">
        <f t="shared" si="3"/>
        <v>1.7000000000000171</v>
      </c>
      <c r="E46" s="100">
        <v>173.4</v>
      </c>
      <c r="F46" s="72" t="s">
        <v>24</v>
      </c>
      <c r="G46" s="24" t="s">
        <v>13</v>
      </c>
      <c r="H46" s="145" t="s">
        <v>42</v>
      </c>
      <c r="I46" s="84" t="s">
        <v>219</v>
      </c>
      <c r="J46" s="62" t="s">
        <v>217</v>
      </c>
      <c r="K46" s="68" t="s">
        <v>281</v>
      </c>
      <c r="L46" s="57"/>
      <c r="M46" s="137"/>
      <c r="N46" s="138"/>
    </row>
    <row r="47" spans="2:14" s="6" customFormat="1" ht="15" customHeight="1" x14ac:dyDescent="0.45">
      <c r="B47" s="53">
        <f t="shared" si="2"/>
        <v>43</v>
      </c>
      <c r="C47" s="60" t="s">
        <v>218</v>
      </c>
      <c r="D47" s="71">
        <f t="shared" si="3"/>
        <v>2.2999999999999829</v>
      </c>
      <c r="E47" s="100">
        <v>175.7</v>
      </c>
      <c r="F47" s="72" t="s">
        <v>24</v>
      </c>
      <c r="G47" s="24" t="s">
        <v>13</v>
      </c>
      <c r="H47" s="145" t="s">
        <v>43</v>
      </c>
      <c r="I47" s="84" t="s">
        <v>219</v>
      </c>
      <c r="J47" s="62" t="s">
        <v>217</v>
      </c>
      <c r="K47" s="68" t="s">
        <v>280</v>
      </c>
      <c r="L47" s="57"/>
      <c r="M47" s="137"/>
      <c r="N47" s="138"/>
    </row>
    <row r="48" spans="2:14" s="6" customFormat="1" ht="15" customHeight="1" x14ac:dyDescent="0.45">
      <c r="B48" s="53">
        <f t="shared" si="2"/>
        <v>44</v>
      </c>
      <c r="C48" s="60" t="s">
        <v>218</v>
      </c>
      <c r="D48" s="71">
        <f t="shared" si="3"/>
        <v>1.6000000000000227</v>
      </c>
      <c r="E48" s="100">
        <v>177.3</v>
      </c>
      <c r="F48" s="72" t="s">
        <v>24</v>
      </c>
      <c r="G48" s="24" t="s">
        <v>13</v>
      </c>
      <c r="H48" s="145" t="s">
        <v>42</v>
      </c>
      <c r="I48" s="84" t="s">
        <v>219</v>
      </c>
      <c r="J48" s="62" t="s">
        <v>217</v>
      </c>
      <c r="K48" s="68" t="s">
        <v>279</v>
      </c>
      <c r="L48" s="57"/>
      <c r="M48" s="137"/>
      <c r="N48" s="138"/>
    </row>
    <row r="49" spans="2:14" s="6" customFormat="1" ht="15" customHeight="1" x14ac:dyDescent="0.45">
      <c r="B49" s="53">
        <f t="shared" si="2"/>
        <v>45</v>
      </c>
      <c r="C49" s="60" t="s">
        <v>218</v>
      </c>
      <c r="D49" s="71">
        <f t="shared" si="3"/>
        <v>2.5999999999999943</v>
      </c>
      <c r="E49" s="100">
        <v>179.9</v>
      </c>
      <c r="F49" s="72" t="s">
        <v>24</v>
      </c>
      <c r="G49" s="24" t="s">
        <v>13</v>
      </c>
      <c r="H49" s="145" t="s">
        <v>42</v>
      </c>
      <c r="I49" s="84" t="s">
        <v>220</v>
      </c>
      <c r="J49" s="62" t="s">
        <v>217</v>
      </c>
      <c r="K49" s="68" t="s">
        <v>283</v>
      </c>
      <c r="L49" s="57"/>
      <c r="M49" s="137"/>
      <c r="N49" s="138"/>
    </row>
    <row r="50" spans="2:14" s="6" customFormat="1" ht="15" customHeight="1" x14ac:dyDescent="0.45">
      <c r="B50" s="53">
        <f t="shared" si="2"/>
        <v>46</v>
      </c>
      <c r="C50" s="60" t="s">
        <v>221</v>
      </c>
      <c r="D50" s="71">
        <f t="shared" si="3"/>
        <v>1.0999999999999943</v>
      </c>
      <c r="E50" s="100">
        <v>181</v>
      </c>
      <c r="F50" s="72" t="s">
        <v>24</v>
      </c>
      <c r="G50" s="24" t="s">
        <v>13</v>
      </c>
      <c r="H50" s="145" t="s">
        <v>43</v>
      </c>
      <c r="I50" s="84" t="s">
        <v>222</v>
      </c>
      <c r="J50" s="62" t="s">
        <v>217</v>
      </c>
      <c r="K50" s="68" t="s">
        <v>283</v>
      </c>
      <c r="L50" s="57"/>
      <c r="M50" s="137"/>
      <c r="N50" s="138"/>
    </row>
    <row r="51" spans="2:14" s="6" customFormat="1" ht="15" customHeight="1" x14ac:dyDescent="0.45">
      <c r="B51" s="53">
        <f t="shared" si="2"/>
        <v>47</v>
      </c>
      <c r="C51" s="60" t="s">
        <v>223</v>
      </c>
      <c r="D51" s="71">
        <f t="shared" si="3"/>
        <v>1.5</v>
      </c>
      <c r="E51" s="100">
        <v>182.5</v>
      </c>
      <c r="F51" s="72" t="s">
        <v>24</v>
      </c>
      <c r="G51" s="24" t="s">
        <v>229</v>
      </c>
      <c r="H51" s="145" t="s">
        <v>60</v>
      </c>
      <c r="I51" s="84" t="s">
        <v>225</v>
      </c>
      <c r="J51" s="62" t="s">
        <v>226</v>
      </c>
      <c r="K51" s="68" t="s">
        <v>284</v>
      </c>
      <c r="L51" s="57" t="s">
        <v>348</v>
      </c>
      <c r="M51" s="137"/>
      <c r="N51" s="138"/>
    </row>
    <row r="52" spans="2:14" s="6" customFormat="1" ht="15" customHeight="1" x14ac:dyDescent="0.45">
      <c r="B52" s="53">
        <f t="shared" si="2"/>
        <v>48</v>
      </c>
      <c r="C52" s="60" t="s">
        <v>224</v>
      </c>
      <c r="D52" s="71">
        <f t="shared" si="3"/>
        <v>0.19999999999998863</v>
      </c>
      <c r="E52" s="100">
        <v>182.7</v>
      </c>
      <c r="F52" s="72" t="s">
        <v>24</v>
      </c>
      <c r="G52" s="24" t="s">
        <v>229</v>
      </c>
      <c r="H52" s="145" t="s">
        <v>42</v>
      </c>
      <c r="I52" s="84" t="s">
        <v>227</v>
      </c>
      <c r="J52" s="62" t="s">
        <v>226</v>
      </c>
      <c r="K52" s="68" t="s">
        <v>285</v>
      </c>
      <c r="L52" s="57"/>
      <c r="M52" s="137"/>
      <c r="N52" s="138"/>
    </row>
    <row r="53" spans="2:14" s="6" customFormat="1" ht="15" customHeight="1" x14ac:dyDescent="0.45">
      <c r="B53" s="53">
        <f t="shared" si="2"/>
        <v>49</v>
      </c>
      <c r="C53" s="60" t="s">
        <v>228</v>
      </c>
      <c r="D53" s="71">
        <f t="shared" si="3"/>
        <v>4.5</v>
      </c>
      <c r="E53" s="100">
        <v>187.2</v>
      </c>
      <c r="F53" s="72" t="s">
        <v>24</v>
      </c>
      <c r="G53" s="24" t="s">
        <v>229</v>
      </c>
      <c r="H53" s="145" t="s">
        <v>43</v>
      </c>
      <c r="I53" s="84" t="s">
        <v>231</v>
      </c>
      <c r="J53" s="62" t="s">
        <v>217</v>
      </c>
      <c r="K53" s="68" t="s">
        <v>286</v>
      </c>
      <c r="L53" s="57"/>
      <c r="M53" s="137"/>
      <c r="N53" s="138"/>
    </row>
    <row r="54" spans="2:14" s="6" customFormat="1" ht="15" customHeight="1" x14ac:dyDescent="0.45">
      <c r="B54" s="53">
        <f t="shared" si="2"/>
        <v>50</v>
      </c>
      <c r="C54" s="60" t="s">
        <v>157</v>
      </c>
      <c r="D54" s="71">
        <f t="shared" si="3"/>
        <v>0.30000000000001137</v>
      </c>
      <c r="E54" s="100">
        <v>187.5</v>
      </c>
      <c r="F54" s="72" t="s">
        <v>24</v>
      </c>
      <c r="G54" s="24" t="s">
        <v>230</v>
      </c>
      <c r="H54" s="145" t="s">
        <v>42</v>
      </c>
      <c r="I54" s="84" t="s">
        <v>232</v>
      </c>
      <c r="J54" s="62" t="s">
        <v>217</v>
      </c>
      <c r="K54" s="68" t="s">
        <v>287</v>
      </c>
      <c r="L54" s="57"/>
      <c r="M54" s="137"/>
      <c r="N54" s="138"/>
    </row>
    <row r="55" spans="2:14" s="6" customFormat="1" ht="15" customHeight="1" x14ac:dyDescent="0.45">
      <c r="B55" s="44">
        <f t="shared" si="2"/>
        <v>51</v>
      </c>
      <c r="C55" s="52" t="s">
        <v>233</v>
      </c>
      <c r="D55" s="76">
        <f t="shared" si="3"/>
        <v>23.800000000000011</v>
      </c>
      <c r="E55" s="101">
        <v>211.3</v>
      </c>
      <c r="F55" s="73"/>
      <c r="G55" s="45"/>
      <c r="H55" s="146" t="s">
        <v>52</v>
      </c>
      <c r="I55" s="83"/>
      <c r="J55" s="47"/>
      <c r="K55" s="78" t="s">
        <v>336</v>
      </c>
      <c r="L55" s="108" t="s">
        <v>111</v>
      </c>
      <c r="M55" s="120" t="s">
        <v>322</v>
      </c>
      <c r="N55" s="110" t="s">
        <v>323</v>
      </c>
    </row>
    <row r="56" spans="2:14" s="6" customFormat="1" ht="15" customHeight="1" x14ac:dyDescent="0.45">
      <c r="B56" s="23">
        <f t="shared" si="2"/>
        <v>52</v>
      </c>
      <c r="C56" s="51" t="s">
        <v>234</v>
      </c>
      <c r="D56" s="71">
        <f t="shared" si="3"/>
        <v>1.5999999999999943</v>
      </c>
      <c r="E56" s="100">
        <v>212.9</v>
      </c>
      <c r="F56" s="72" t="s">
        <v>25</v>
      </c>
      <c r="G56" s="24" t="s">
        <v>34</v>
      </c>
      <c r="H56" s="145" t="s">
        <v>48</v>
      </c>
      <c r="I56" s="81" t="s">
        <v>54</v>
      </c>
      <c r="J56" s="62" t="s">
        <v>53</v>
      </c>
      <c r="K56" s="28" t="s">
        <v>115</v>
      </c>
      <c r="L56" s="27"/>
      <c r="M56" s="133"/>
      <c r="N56" s="134"/>
    </row>
    <row r="57" spans="2:14" s="6" customFormat="1" ht="15" customHeight="1" x14ac:dyDescent="0.45">
      <c r="B57" s="53">
        <f t="shared" si="2"/>
        <v>53</v>
      </c>
      <c r="C57" s="60" t="s">
        <v>235</v>
      </c>
      <c r="D57" s="71">
        <f t="shared" si="3"/>
        <v>84.1</v>
      </c>
      <c r="E57" s="102">
        <v>297</v>
      </c>
      <c r="F57" s="74" t="s">
        <v>35</v>
      </c>
      <c r="G57" s="24" t="s">
        <v>144</v>
      </c>
      <c r="H57" s="147" t="s">
        <v>49</v>
      </c>
      <c r="I57" s="84" t="s">
        <v>55</v>
      </c>
      <c r="J57" s="62" t="s">
        <v>145</v>
      </c>
      <c r="K57" s="56" t="s">
        <v>116</v>
      </c>
      <c r="L57" s="57"/>
      <c r="M57" s="137"/>
      <c r="N57" s="138"/>
    </row>
    <row r="58" spans="2:14" s="6" customFormat="1" ht="15" customHeight="1" x14ac:dyDescent="0.45">
      <c r="B58" s="53">
        <f t="shared" si="2"/>
        <v>54</v>
      </c>
      <c r="C58" s="60" t="s">
        <v>236</v>
      </c>
      <c r="D58" s="71">
        <f t="shared" si="3"/>
        <v>7.5</v>
      </c>
      <c r="E58" s="102">
        <v>304.5</v>
      </c>
      <c r="F58" s="72" t="s">
        <v>24</v>
      </c>
      <c r="G58" s="61" t="s">
        <v>47</v>
      </c>
      <c r="H58" s="147" t="s">
        <v>42</v>
      </c>
      <c r="I58" s="84" t="s">
        <v>368</v>
      </c>
      <c r="J58" s="41" t="s">
        <v>117</v>
      </c>
      <c r="K58" s="56" t="s">
        <v>118</v>
      </c>
      <c r="L58" s="57"/>
      <c r="M58" s="137"/>
      <c r="N58" s="138"/>
    </row>
    <row r="59" spans="2:14" s="6" customFormat="1" ht="15" customHeight="1" x14ac:dyDescent="0.45">
      <c r="B59" s="53">
        <f t="shared" si="2"/>
        <v>55</v>
      </c>
      <c r="C59" s="60" t="s">
        <v>237</v>
      </c>
      <c r="D59" s="71">
        <f t="shared" si="3"/>
        <v>0.89999999999997726</v>
      </c>
      <c r="E59" s="102">
        <v>305.39999999999998</v>
      </c>
      <c r="F59" s="72" t="s">
        <v>136</v>
      </c>
      <c r="G59" s="61" t="s">
        <v>56</v>
      </c>
      <c r="H59" s="147" t="s">
        <v>49</v>
      </c>
      <c r="I59" s="84"/>
      <c r="J59" s="41" t="s">
        <v>57</v>
      </c>
      <c r="K59" s="56" t="s">
        <v>119</v>
      </c>
      <c r="L59" s="57"/>
      <c r="M59" s="137"/>
      <c r="N59" s="138"/>
    </row>
    <row r="60" spans="2:14" s="6" customFormat="1" ht="15" customHeight="1" x14ac:dyDescent="0.45">
      <c r="B60" s="44">
        <f t="shared" si="2"/>
        <v>56</v>
      </c>
      <c r="C60" s="52" t="s">
        <v>50</v>
      </c>
      <c r="D60" s="76">
        <f t="shared" si="3"/>
        <v>0.10000000000002274</v>
      </c>
      <c r="E60" s="101">
        <v>305.5</v>
      </c>
      <c r="F60" s="73"/>
      <c r="G60" s="45" t="s">
        <v>56</v>
      </c>
      <c r="H60" s="146" t="s">
        <v>109</v>
      </c>
      <c r="I60" s="83"/>
      <c r="J60" s="47" t="s">
        <v>51</v>
      </c>
      <c r="K60" s="67" t="s">
        <v>337</v>
      </c>
      <c r="L60" s="108" t="s">
        <v>110</v>
      </c>
      <c r="M60" s="120" t="s">
        <v>320</v>
      </c>
      <c r="N60" s="110" t="s">
        <v>321</v>
      </c>
    </row>
    <row r="61" spans="2:14" s="6" customFormat="1" ht="15" customHeight="1" x14ac:dyDescent="0.45">
      <c r="B61" s="23">
        <f t="shared" si="2"/>
        <v>57</v>
      </c>
      <c r="C61" s="51" t="s">
        <v>59</v>
      </c>
      <c r="D61" s="71">
        <f t="shared" si="3"/>
        <v>1.1000000000000227</v>
      </c>
      <c r="E61" s="100">
        <v>306.60000000000002</v>
      </c>
      <c r="F61" s="72" t="s">
        <v>24</v>
      </c>
      <c r="G61" s="24" t="s">
        <v>34</v>
      </c>
      <c r="H61" s="145" t="s">
        <v>48</v>
      </c>
      <c r="I61" s="81" t="s">
        <v>58</v>
      </c>
      <c r="J61" s="41" t="s">
        <v>51</v>
      </c>
      <c r="K61" s="28" t="s">
        <v>120</v>
      </c>
      <c r="L61" s="27"/>
      <c r="M61" s="133"/>
      <c r="N61" s="134"/>
    </row>
    <row r="62" spans="2:14" s="6" customFormat="1" ht="15" customHeight="1" x14ac:dyDescent="0.45">
      <c r="B62" s="23">
        <f t="shared" si="2"/>
        <v>58</v>
      </c>
      <c r="C62" s="51" t="s">
        <v>61</v>
      </c>
      <c r="D62" s="71">
        <f t="shared" si="3"/>
        <v>5.1999999999999886</v>
      </c>
      <c r="E62" s="100">
        <v>311.8</v>
      </c>
      <c r="F62" s="72" t="s">
        <v>37</v>
      </c>
      <c r="G62" s="24" t="s">
        <v>15</v>
      </c>
      <c r="H62" s="145" t="s">
        <v>60</v>
      </c>
      <c r="I62" s="81" t="s">
        <v>353</v>
      </c>
      <c r="J62" s="41" t="s">
        <v>62</v>
      </c>
      <c r="K62" s="28" t="s">
        <v>121</v>
      </c>
      <c r="L62" s="27"/>
      <c r="M62" s="133"/>
      <c r="N62" s="134"/>
    </row>
    <row r="63" spans="2:14" s="6" customFormat="1" ht="15" customHeight="1" x14ac:dyDescent="0.45">
      <c r="B63" s="23">
        <f t="shared" si="2"/>
        <v>59</v>
      </c>
      <c r="C63" s="51" t="s">
        <v>363</v>
      </c>
      <c r="D63" s="71">
        <f t="shared" si="3"/>
        <v>18.5</v>
      </c>
      <c r="E63" s="100">
        <v>330.3</v>
      </c>
      <c r="F63" s="72" t="s">
        <v>154</v>
      </c>
      <c r="G63" s="24" t="s">
        <v>13</v>
      </c>
      <c r="H63" s="145" t="s">
        <v>153</v>
      </c>
      <c r="I63" s="81" t="s">
        <v>354</v>
      </c>
      <c r="J63" s="41" t="s">
        <v>45</v>
      </c>
      <c r="K63" s="28" t="s">
        <v>288</v>
      </c>
      <c r="L63" s="27"/>
      <c r="M63" s="133"/>
      <c r="N63" s="134"/>
    </row>
    <row r="64" spans="2:14" s="6" customFormat="1" ht="15" customHeight="1" x14ac:dyDescent="0.45">
      <c r="B64" s="23">
        <f t="shared" si="2"/>
        <v>60</v>
      </c>
      <c r="C64" s="51" t="s">
        <v>46</v>
      </c>
      <c r="D64" s="71">
        <f t="shared" si="3"/>
        <v>0.59999999999996589</v>
      </c>
      <c r="E64" s="100">
        <v>330.9</v>
      </c>
      <c r="F64" s="72" t="s">
        <v>22</v>
      </c>
      <c r="G64" s="24" t="s">
        <v>13</v>
      </c>
      <c r="H64" s="145" t="s">
        <v>42</v>
      </c>
      <c r="I64" s="81"/>
      <c r="J64" s="41" t="s">
        <v>45</v>
      </c>
      <c r="K64" s="28" t="s">
        <v>289</v>
      </c>
      <c r="L64" s="27" t="s">
        <v>381</v>
      </c>
      <c r="M64" s="133"/>
      <c r="N64" s="134"/>
    </row>
    <row r="65" spans="2:14" ht="15" customHeight="1" x14ac:dyDescent="0.45">
      <c r="B65" s="53">
        <f t="shared" si="2"/>
        <v>61</v>
      </c>
      <c r="C65" s="60" t="s">
        <v>64</v>
      </c>
      <c r="D65" s="71">
        <f t="shared" si="3"/>
        <v>66</v>
      </c>
      <c r="E65" s="100">
        <v>396.9</v>
      </c>
      <c r="F65" s="72" t="s">
        <v>25</v>
      </c>
      <c r="G65" s="24" t="s">
        <v>13</v>
      </c>
      <c r="H65" s="145" t="s">
        <v>48</v>
      </c>
      <c r="I65" s="84"/>
      <c r="J65" s="41" t="s">
        <v>30</v>
      </c>
      <c r="K65" s="56" t="s">
        <v>290</v>
      </c>
      <c r="L65" s="57" t="s">
        <v>370</v>
      </c>
      <c r="M65" s="137"/>
      <c r="N65" s="138"/>
    </row>
    <row r="66" spans="2:14" ht="15" customHeight="1" x14ac:dyDescent="0.45">
      <c r="B66" s="23">
        <f t="shared" si="2"/>
        <v>62</v>
      </c>
      <c r="C66" s="51" t="s">
        <v>27</v>
      </c>
      <c r="D66" s="71">
        <f t="shared" si="3"/>
        <v>5.6000000000000227</v>
      </c>
      <c r="E66" s="100">
        <v>402.5</v>
      </c>
      <c r="F66" s="72" t="s">
        <v>22</v>
      </c>
      <c r="G66" s="24" t="s">
        <v>13</v>
      </c>
      <c r="H66" s="145" t="s">
        <v>49</v>
      </c>
      <c r="I66" s="81"/>
      <c r="J66" s="41" t="s">
        <v>30</v>
      </c>
      <c r="K66" s="28" t="s">
        <v>291</v>
      </c>
      <c r="L66" s="27" t="s">
        <v>369</v>
      </c>
      <c r="M66" s="137"/>
      <c r="N66" s="138"/>
    </row>
    <row r="67" spans="2:14" s="79" customFormat="1" x14ac:dyDescent="0.45">
      <c r="B67" s="53">
        <f t="shared" si="2"/>
        <v>63</v>
      </c>
      <c r="C67" s="60" t="s">
        <v>27</v>
      </c>
      <c r="D67" s="71">
        <f t="shared" si="3"/>
        <v>2.1000000000000227</v>
      </c>
      <c r="E67" s="102">
        <v>404.6</v>
      </c>
      <c r="F67" s="74" t="s">
        <v>21</v>
      </c>
      <c r="G67" s="61" t="s">
        <v>15</v>
      </c>
      <c r="H67" s="147" t="s">
        <v>42</v>
      </c>
      <c r="I67" s="84"/>
      <c r="J67" s="41" t="s">
        <v>30</v>
      </c>
      <c r="K67" s="56" t="s">
        <v>292</v>
      </c>
      <c r="L67" s="57" t="s">
        <v>241</v>
      </c>
      <c r="M67" s="137"/>
      <c r="N67" s="138"/>
    </row>
    <row r="68" spans="2:14" x14ac:dyDescent="0.45">
      <c r="B68" s="44">
        <f t="shared" si="2"/>
        <v>64</v>
      </c>
      <c r="C68" s="52" t="s">
        <v>238</v>
      </c>
      <c r="D68" s="76">
        <f t="shared" si="3"/>
        <v>0.39999999999997726</v>
      </c>
      <c r="E68" s="101">
        <v>405</v>
      </c>
      <c r="F68" s="73"/>
      <c r="G68" s="45"/>
      <c r="H68" s="146" t="s">
        <v>106</v>
      </c>
      <c r="I68" s="83"/>
      <c r="J68" s="47"/>
      <c r="K68" s="67" t="s">
        <v>371</v>
      </c>
      <c r="L68" s="108" t="s">
        <v>239</v>
      </c>
      <c r="M68" s="120" t="s">
        <v>324</v>
      </c>
      <c r="N68" s="110" t="s">
        <v>325</v>
      </c>
    </row>
    <row r="69" spans="2:14" x14ac:dyDescent="0.15">
      <c r="B69" s="23">
        <f t="shared" si="2"/>
        <v>65</v>
      </c>
      <c r="C69" s="51" t="s">
        <v>242</v>
      </c>
      <c r="D69" s="71">
        <f t="shared" si="3"/>
        <v>13.899999999999977</v>
      </c>
      <c r="E69" s="100">
        <v>418.9</v>
      </c>
      <c r="F69" s="74" t="s">
        <v>21</v>
      </c>
      <c r="G69" s="33" t="s">
        <v>15</v>
      </c>
      <c r="H69" s="145" t="s">
        <v>43</v>
      </c>
      <c r="I69" s="81" t="s">
        <v>240</v>
      </c>
      <c r="J69" s="41" t="s">
        <v>30</v>
      </c>
      <c r="K69" s="28" t="s">
        <v>293</v>
      </c>
      <c r="L69" s="27" t="s">
        <v>373</v>
      </c>
      <c r="M69" s="141"/>
      <c r="N69" s="142"/>
    </row>
    <row r="70" spans="2:14" x14ac:dyDescent="0.15">
      <c r="B70" s="23">
        <f t="shared" si="2"/>
        <v>66</v>
      </c>
      <c r="C70" s="51" t="s">
        <v>63</v>
      </c>
      <c r="D70" s="71">
        <f t="shared" si="3"/>
        <v>0.60000000000002274</v>
      </c>
      <c r="E70" s="100">
        <v>419.5</v>
      </c>
      <c r="F70" s="74" t="s">
        <v>21</v>
      </c>
      <c r="G70" s="33" t="s">
        <v>15</v>
      </c>
      <c r="H70" s="145" t="s">
        <v>42</v>
      </c>
      <c r="I70" s="81"/>
      <c r="J70" s="41" t="s">
        <v>243</v>
      </c>
      <c r="K70" s="28" t="s">
        <v>294</v>
      </c>
      <c r="L70" s="27"/>
      <c r="M70" s="141"/>
      <c r="N70" s="142"/>
    </row>
    <row r="71" spans="2:14" x14ac:dyDescent="0.15">
      <c r="B71" s="23">
        <f t="shared" si="2"/>
        <v>67</v>
      </c>
      <c r="C71" s="51" t="s">
        <v>158</v>
      </c>
      <c r="D71" s="71">
        <f t="shared" si="3"/>
        <v>1.1999999999999886</v>
      </c>
      <c r="E71" s="100">
        <v>420.7</v>
      </c>
      <c r="F71" s="74" t="s">
        <v>35</v>
      </c>
      <c r="G71" s="33" t="s">
        <v>155</v>
      </c>
      <c r="H71" s="145" t="s">
        <v>65</v>
      </c>
      <c r="I71" s="81"/>
      <c r="J71" s="41" t="s">
        <v>30</v>
      </c>
      <c r="K71" s="28" t="s">
        <v>297</v>
      </c>
      <c r="L71" s="27" t="s">
        <v>156</v>
      </c>
      <c r="M71" s="141"/>
      <c r="N71" s="142"/>
    </row>
    <row r="72" spans="2:14" ht="15.75" customHeight="1" x14ac:dyDescent="0.45">
      <c r="B72" s="23">
        <f t="shared" si="2"/>
        <v>68</v>
      </c>
      <c r="C72" s="51" t="s">
        <v>158</v>
      </c>
      <c r="D72" s="71">
        <f t="shared" si="3"/>
        <v>0.19999999999998863</v>
      </c>
      <c r="E72" s="100">
        <v>420.9</v>
      </c>
      <c r="F72" s="72" t="s">
        <v>33</v>
      </c>
      <c r="G72" s="61" t="s">
        <v>13</v>
      </c>
      <c r="H72" s="145" t="s">
        <v>42</v>
      </c>
      <c r="I72" s="81"/>
      <c r="J72" s="41" t="s">
        <v>30</v>
      </c>
      <c r="K72" s="28" t="s">
        <v>296</v>
      </c>
      <c r="L72" s="27"/>
      <c r="M72" s="141"/>
      <c r="N72" s="142"/>
    </row>
    <row r="73" spans="2:14" x14ac:dyDescent="0.45">
      <c r="B73" s="53">
        <f t="shared" si="2"/>
        <v>69</v>
      </c>
      <c r="C73" s="51" t="s">
        <v>244</v>
      </c>
      <c r="D73" s="71">
        <f t="shared" si="3"/>
        <v>12.600000000000023</v>
      </c>
      <c r="E73" s="100">
        <v>433.5</v>
      </c>
      <c r="F73" s="74" t="s">
        <v>21</v>
      </c>
      <c r="G73" s="61" t="s">
        <v>13</v>
      </c>
      <c r="H73" s="149" t="s">
        <v>43</v>
      </c>
      <c r="I73" s="55"/>
      <c r="J73" s="41" t="s">
        <v>30</v>
      </c>
      <c r="K73" s="56" t="s">
        <v>295</v>
      </c>
      <c r="L73" s="57" t="s">
        <v>245</v>
      </c>
      <c r="M73" s="141"/>
      <c r="N73" s="142"/>
    </row>
    <row r="74" spans="2:14" x14ac:dyDescent="0.45">
      <c r="B74" s="53">
        <f t="shared" si="2"/>
        <v>70</v>
      </c>
      <c r="C74" s="54" t="s">
        <v>157</v>
      </c>
      <c r="D74" s="71">
        <f t="shared" si="3"/>
        <v>3.6999999999999886</v>
      </c>
      <c r="E74" s="100">
        <v>437.2</v>
      </c>
      <c r="F74" s="72" t="s">
        <v>33</v>
      </c>
      <c r="G74" s="61" t="s">
        <v>13</v>
      </c>
      <c r="H74" s="145" t="s">
        <v>42</v>
      </c>
      <c r="I74" s="55"/>
      <c r="J74" s="41" t="s">
        <v>30</v>
      </c>
      <c r="K74" s="56" t="s">
        <v>295</v>
      </c>
      <c r="L74" s="57"/>
      <c r="M74" s="141"/>
      <c r="N74" s="142"/>
    </row>
    <row r="75" spans="2:14" x14ac:dyDescent="0.45">
      <c r="B75" s="53">
        <f t="shared" si="2"/>
        <v>71</v>
      </c>
      <c r="C75" s="54" t="s">
        <v>157</v>
      </c>
      <c r="D75" s="71">
        <f t="shared" si="3"/>
        <v>2.6000000000000227</v>
      </c>
      <c r="E75" s="100">
        <v>439.8</v>
      </c>
      <c r="F75" s="72" t="s">
        <v>33</v>
      </c>
      <c r="G75" s="61" t="s">
        <v>13</v>
      </c>
      <c r="H75" s="149" t="s">
        <v>68</v>
      </c>
      <c r="I75" s="55"/>
      <c r="J75" s="41" t="s">
        <v>30</v>
      </c>
      <c r="K75" s="56" t="s">
        <v>298</v>
      </c>
      <c r="L75" s="57"/>
      <c r="M75" s="141"/>
      <c r="N75" s="142"/>
    </row>
    <row r="76" spans="2:14" x14ac:dyDescent="0.45">
      <c r="B76" s="53">
        <f t="shared" si="2"/>
        <v>72</v>
      </c>
      <c r="C76" s="51" t="s">
        <v>246</v>
      </c>
      <c r="D76" s="71">
        <f t="shared" si="3"/>
        <v>0.30000000000001137</v>
      </c>
      <c r="E76" s="100">
        <v>440.1</v>
      </c>
      <c r="F76" s="72" t="s">
        <v>33</v>
      </c>
      <c r="G76" s="61" t="s">
        <v>13</v>
      </c>
      <c r="H76" s="145" t="s">
        <v>65</v>
      </c>
      <c r="I76" s="55" t="s">
        <v>358</v>
      </c>
      <c r="J76" s="41" t="s">
        <v>30</v>
      </c>
      <c r="K76" s="56" t="s">
        <v>298</v>
      </c>
      <c r="L76" s="57"/>
      <c r="M76" s="141"/>
      <c r="N76" s="142"/>
    </row>
    <row r="77" spans="2:14" ht="14.25" customHeight="1" x14ac:dyDescent="0.45">
      <c r="B77" s="23">
        <f t="shared" si="2"/>
        <v>73</v>
      </c>
      <c r="C77" s="51" t="s">
        <v>364</v>
      </c>
      <c r="D77" s="71">
        <f t="shared" si="3"/>
        <v>13.899999999999977</v>
      </c>
      <c r="E77" s="100">
        <v>454</v>
      </c>
      <c r="F77" s="72" t="s">
        <v>25</v>
      </c>
      <c r="G77" s="61" t="s">
        <v>13</v>
      </c>
      <c r="H77" s="145" t="s">
        <v>68</v>
      </c>
      <c r="I77" s="25" t="s">
        <v>250</v>
      </c>
      <c r="J77" s="41" t="s">
        <v>30</v>
      </c>
      <c r="K77" s="56" t="s">
        <v>299</v>
      </c>
      <c r="L77" s="27"/>
      <c r="M77" s="141"/>
      <c r="N77" s="142"/>
    </row>
    <row r="78" spans="2:14" ht="14.25" customHeight="1" x14ac:dyDescent="0.45">
      <c r="B78" s="53">
        <f t="shared" si="2"/>
        <v>74</v>
      </c>
      <c r="C78" s="54" t="s">
        <v>157</v>
      </c>
      <c r="D78" s="71">
        <f t="shared" si="3"/>
        <v>1.8999999999999773</v>
      </c>
      <c r="E78" s="100">
        <v>455.9</v>
      </c>
      <c r="F78" s="72" t="s">
        <v>33</v>
      </c>
      <c r="G78" s="61" t="s">
        <v>13</v>
      </c>
      <c r="H78" s="149" t="s">
        <v>42</v>
      </c>
      <c r="I78" s="55" t="s">
        <v>251</v>
      </c>
      <c r="J78" s="41" t="s">
        <v>30</v>
      </c>
      <c r="K78" s="56" t="s">
        <v>300</v>
      </c>
      <c r="L78" s="57"/>
      <c r="M78" s="143"/>
      <c r="N78" s="63"/>
    </row>
    <row r="79" spans="2:14" ht="14.25" customHeight="1" x14ac:dyDescent="0.45">
      <c r="B79" s="53">
        <f t="shared" si="2"/>
        <v>75</v>
      </c>
      <c r="C79" s="51" t="s">
        <v>359</v>
      </c>
      <c r="D79" s="71">
        <f t="shared" si="3"/>
        <v>2.9000000000000341</v>
      </c>
      <c r="E79" s="100">
        <v>458.8</v>
      </c>
      <c r="F79" s="72" t="s">
        <v>22</v>
      </c>
      <c r="G79" s="61" t="s">
        <v>360</v>
      </c>
      <c r="H79" s="149" t="s">
        <v>43</v>
      </c>
      <c r="I79" s="55"/>
      <c r="J79" s="41" t="s">
        <v>30</v>
      </c>
      <c r="K79" s="56" t="s">
        <v>301</v>
      </c>
      <c r="L79" s="57"/>
      <c r="M79" s="143"/>
      <c r="N79" s="63"/>
    </row>
    <row r="80" spans="2:14" ht="14.25" customHeight="1" x14ac:dyDescent="0.45">
      <c r="B80" s="53">
        <f t="shared" si="2"/>
        <v>76</v>
      </c>
      <c r="C80" s="51" t="s">
        <v>46</v>
      </c>
      <c r="D80" s="71">
        <f t="shared" si="3"/>
        <v>0.39999999999997726</v>
      </c>
      <c r="E80" s="100">
        <v>459.2</v>
      </c>
      <c r="F80" s="72" t="s">
        <v>33</v>
      </c>
      <c r="G80" s="61" t="s">
        <v>13</v>
      </c>
      <c r="H80" s="149" t="s">
        <v>42</v>
      </c>
      <c r="I80" s="55"/>
      <c r="J80" s="41" t="s">
        <v>30</v>
      </c>
      <c r="K80" s="56" t="s">
        <v>301</v>
      </c>
      <c r="L80" s="57"/>
      <c r="M80" s="143"/>
      <c r="N80" s="63"/>
    </row>
    <row r="81" spans="1:14" ht="14.25" customHeight="1" x14ac:dyDescent="0.45">
      <c r="A81" s="54" t="s">
        <v>157</v>
      </c>
      <c r="B81" s="53">
        <f t="shared" si="2"/>
        <v>77</v>
      </c>
      <c r="C81" s="51" t="s">
        <v>247</v>
      </c>
      <c r="D81" s="71">
        <f t="shared" si="3"/>
        <v>33.100000000000023</v>
      </c>
      <c r="E81" s="100">
        <v>492.3</v>
      </c>
      <c r="F81" s="72" t="s">
        <v>33</v>
      </c>
      <c r="G81" s="61" t="s">
        <v>13</v>
      </c>
      <c r="H81" s="149" t="s">
        <v>42</v>
      </c>
      <c r="I81" s="55" t="s">
        <v>249</v>
      </c>
      <c r="J81" s="41" t="s">
        <v>30</v>
      </c>
      <c r="K81" s="56" t="s">
        <v>302</v>
      </c>
      <c r="L81" s="57"/>
      <c r="M81" s="143"/>
      <c r="N81" s="63"/>
    </row>
    <row r="82" spans="1:14" ht="14.25" customHeight="1" x14ac:dyDescent="0.45">
      <c r="B82" s="53">
        <f t="shared" si="2"/>
        <v>78</v>
      </c>
      <c r="C82" s="51" t="s">
        <v>248</v>
      </c>
      <c r="D82" s="71">
        <f t="shared" si="3"/>
        <v>2.8999999999999773</v>
      </c>
      <c r="E82" s="100">
        <v>495.2</v>
      </c>
      <c r="F82" s="72" t="s">
        <v>22</v>
      </c>
      <c r="G82" s="61" t="s">
        <v>40</v>
      </c>
      <c r="H82" s="149" t="s">
        <v>43</v>
      </c>
      <c r="I82" s="55" t="s">
        <v>253</v>
      </c>
      <c r="J82" s="41" t="s">
        <v>349</v>
      </c>
      <c r="K82" s="56" t="s">
        <v>303</v>
      </c>
      <c r="L82" s="57"/>
      <c r="M82" s="143"/>
      <c r="N82" s="63"/>
    </row>
    <row r="83" spans="1:14" ht="14.25" customHeight="1" x14ac:dyDescent="0.45">
      <c r="B83" s="44">
        <f t="shared" si="2"/>
        <v>79</v>
      </c>
      <c r="C83" s="52" t="s">
        <v>72</v>
      </c>
      <c r="D83" s="76">
        <f t="shared" si="3"/>
        <v>0.80000000000001137</v>
      </c>
      <c r="E83" s="101">
        <v>496</v>
      </c>
      <c r="F83" s="73"/>
      <c r="G83" s="45"/>
      <c r="H83" s="146" t="s">
        <v>69</v>
      </c>
      <c r="I83" s="46"/>
      <c r="J83" s="47"/>
      <c r="K83" s="67" t="s">
        <v>338</v>
      </c>
      <c r="L83" s="108" t="s">
        <v>367</v>
      </c>
      <c r="M83" s="120" t="s">
        <v>326</v>
      </c>
      <c r="N83" s="110" t="s">
        <v>327</v>
      </c>
    </row>
    <row r="84" spans="1:14" ht="14.25" customHeight="1" x14ac:dyDescent="0.45">
      <c r="B84" s="23">
        <f t="shared" si="2"/>
        <v>80</v>
      </c>
      <c r="C84" s="51" t="s">
        <v>252</v>
      </c>
      <c r="D84" s="71">
        <f t="shared" si="3"/>
        <v>5.8000000000000114</v>
      </c>
      <c r="E84" s="100">
        <v>501.8</v>
      </c>
      <c r="F84" s="72" t="s">
        <v>25</v>
      </c>
      <c r="G84" s="61" t="s">
        <v>40</v>
      </c>
      <c r="H84" s="149" t="s">
        <v>42</v>
      </c>
      <c r="I84" s="25" t="s">
        <v>374</v>
      </c>
      <c r="J84" s="41" t="s">
        <v>30</v>
      </c>
      <c r="K84" s="56" t="s">
        <v>304</v>
      </c>
      <c r="L84" s="27"/>
      <c r="M84" s="141"/>
      <c r="N84" s="142"/>
    </row>
    <row r="85" spans="1:14" ht="14.25" customHeight="1" x14ac:dyDescent="0.15">
      <c r="B85" s="38">
        <f t="shared" si="2"/>
        <v>81</v>
      </c>
      <c r="C85" s="51" t="s">
        <v>254</v>
      </c>
      <c r="D85" s="71">
        <f t="shared" si="3"/>
        <v>3</v>
      </c>
      <c r="E85" s="100">
        <v>504.8</v>
      </c>
      <c r="F85" s="74" t="s">
        <v>35</v>
      </c>
      <c r="G85" s="33" t="s">
        <v>70</v>
      </c>
      <c r="H85" s="145" t="s">
        <v>65</v>
      </c>
      <c r="I85" s="25"/>
      <c r="J85" s="41" t="s">
        <v>30</v>
      </c>
      <c r="K85" s="28" t="s">
        <v>312</v>
      </c>
      <c r="L85" s="57" t="s">
        <v>379</v>
      </c>
      <c r="M85" s="42"/>
      <c r="N85" s="43"/>
    </row>
    <row r="86" spans="1:14" x14ac:dyDescent="0.15">
      <c r="B86" s="53">
        <f t="shared" si="2"/>
        <v>82</v>
      </c>
      <c r="C86" s="51" t="s">
        <v>27</v>
      </c>
      <c r="D86" s="71">
        <f t="shared" si="3"/>
        <v>1.3999999999999773</v>
      </c>
      <c r="E86" s="102">
        <v>506.2</v>
      </c>
      <c r="F86" s="74" t="s">
        <v>35</v>
      </c>
      <c r="G86" s="33" t="s">
        <v>70</v>
      </c>
      <c r="H86" s="150" t="s">
        <v>43</v>
      </c>
      <c r="I86" s="55"/>
      <c r="J86" s="41" t="s">
        <v>30</v>
      </c>
      <c r="K86" s="28" t="s">
        <v>305</v>
      </c>
      <c r="L86" s="57"/>
      <c r="M86" s="58"/>
      <c r="N86" s="59"/>
    </row>
    <row r="87" spans="1:14" ht="14.25" customHeight="1" x14ac:dyDescent="0.15">
      <c r="B87" s="53">
        <f t="shared" si="2"/>
        <v>83</v>
      </c>
      <c r="C87" s="51" t="s">
        <v>27</v>
      </c>
      <c r="D87" s="77">
        <f t="shared" si="3"/>
        <v>0.80000000000001137</v>
      </c>
      <c r="E87" s="102">
        <v>507</v>
      </c>
      <c r="F87" s="72" t="s">
        <v>22</v>
      </c>
      <c r="G87" s="33" t="s">
        <v>70</v>
      </c>
      <c r="H87" s="147" t="s">
        <v>68</v>
      </c>
      <c r="I87" s="55"/>
      <c r="J87" s="41" t="s">
        <v>30</v>
      </c>
      <c r="K87" s="56" t="s">
        <v>306</v>
      </c>
      <c r="L87" s="57"/>
      <c r="M87" s="58"/>
      <c r="N87" s="59"/>
    </row>
    <row r="88" spans="1:14" x14ac:dyDescent="0.15">
      <c r="B88" s="53">
        <f t="shared" si="2"/>
        <v>84</v>
      </c>
      <c r="C88" s="51" t="s">
        <v>27</v>
      </c>
      <c r="D88" s="77">
        <f t="shared" si="3"/>
        <v>0.89999999999997726</v>
      </c>
      <c r="E88" s="102">
        <v>507.9</v>
      </c>
      <c r="F88" s="72" t="s">
        <v>22</v>
      </c>
      <c r="G88" s="33" t="s">
        <v>70</v>
      </c>
      <c r="H88" s="149" t="s">
        <v>60</v>
      </c>
      <c r="I88" s="25"/>
      <c r="J88" s="41" t="s">
        <v>30</v>
      </c>
      <c r="K88" s="56" t="s">
        <v>306</v>
      </c>
      <c r="L88" s="40" t="s">
        <v>350</v>
      </c>
      <c r="M88" s="42"/>
      <c r="N88" s="43"/>
    </row>
    <row r="89" spans="1:14" x14ac:dyDescent="0.15">
      <c r="B89" s="53">
        <f t="shared" si="2"/>
        <v>85</v>
      </c>
      <c r="C89" s="51" t="s">
        <v>27</v>
      </c>
      <c r="D89" s="77">
        <f t="shared" si="3"/>
        <v>1.2000000000000455</v>
      </c>
      <c r="E89" s="102">
        <v>509.1</v>
      </c>
      <c r="F89" s="72" t="s">
        <v>22</v>
      </c>
      <c r="G89" s="33" t="s">
        <v>70</v>
      </c>
      <c r="H89" s="147" t="s">
        <v>43</v>
      </c>
      <c r="I89" s="55"/>
      <c r="J89" s="41" t="s">
        <v>30</v>
      </c>
      <c r="K89" s="56" t="s">
        <v>306</v>
      </c>
      <c r="L89" s="57"/>
      <c r="M89" s="58"/>
      <c r="N89" s="59"/>
    </row>
    <row r="90" spans="1:14" x14ac:dyDescent="0.15">
      <c r="B90" s="53">
        <f t="shared" si="2"/>
        <v>86</v>
      </c>
      <c r="C90" s="51" t="s">
        <v>27</v>
      </c>
      <c r="D90" s="77">
        <f t="shared" ref="D90:D100" si="4">E90-E89</f>
        <v>6.7999999999999545</v>
      </c>
      <c r="E90" s="102">
        <v>515.9</v>
      </c>
      <c r="F90" s="72" t="s">
        <v>33</v>
      </c>
      <c r="G90" s="33" t="s">
        <v>70</v>
      </c>
      <c r="H90" s="150" t="s">
        <v>68</v>
      </c>
      <c r="I90" s="55"/>
      <c r="J90" s="41" t="s">
        <v>30</v>
      </c>
      <c r="K90" s="56" t="s">
        <v>307</v>
      </c>
      <c r="L90" s="57"/>
      <c r="M90" s="58"/>
      <c r="N90" s="59"/>
    </row>
    <row r="91" spans="1:14" x14ac:dyDescent="0.15">
      <c r="B91" s="53">
        <f t="shared" si="2"/>
        <v>87</v>
      </c>
      <c r="C91" s="51" t="s">
        <v>27</v>
      </c>
      <c r="D91" s="77">
        <f t="shared" si="4"/>
        <v>0.5</v>
      </c>
      <c r="E91" s="102">
        <v>516.4</v>
      </c>
      <c r="F91" s="74" t="s">
        <v>35</v>
      </c>
      <c r="G91" s="33" t="s">
        <v>70</v>
      </c>
      <c r="H91" s="147" t="s">
        <v>43</v>
      </c>
      <c r="I91" s="55"/>
      <c r="J91" s="41" t="s">
        <v>30</v>
      </c>
      <c r="K91" s="56" t="s">
        <v>307</v>
      </c>
      <c r="L91" s="57"/>
      <c r="M91" s="58"/>
      <c r="N91" s="59"/>
    </row>
    <row r="92" spans="1:14" x14ac:dyDescent="0.15">
      <c r="B92" s="53">
        <f t="shared" si="2"/>
        <v>88</v>
      </c>
      <c r="C92" s="51" t="s">
        <v>27</v>
      </c>
      <c r="D92" s="77">
        <f t="shared" si="4"/>
        <v>3.1000000000000227</v>
      </c>
      <c r="E92" s="100">
        <v>519.5</v>
      </c>
      <c r="F92" s="72" t="s">
        <v>33</v>
      </c>
      <c r="G92" s="33" t="s">
        <v>70</v>
      </c>
      <c r="H92" s="147" t="s">
        <v>43</v>
      </c>
      <c r="I92" s="55"/>
      <c r="J92" s="41" t="s">
        <v>30</v>
      </c>
      <c r="K92" s="56" t="s">
        <v>313</v>
      </c>
      <c r="L92" s="57"/>
      <c r="M92" s="58"/>
      <c r="N92" s="59"/>
    </row>
    <row r="93" spans="1:14" x14ac:dyDescent="0.15">
      <c r="B93" s="53">
        <f t="shared" si="2"/>
        <v>89</v>
      </c>
      <c r="C93" s="51" t="s">
        <v>27</v>
      </c>
      <c r="D93" s="77">
        <f t="shared" si="4"/>
        <v>1.2999999999999545</v>
      </c>
      <c r="E93" s="100">
        <v>520.79999999999995</v>
      </c>
      <c r="F93" s="89" t="s">
        <v>22</v>
      </c>
      <c r="G93" s="33" t="s">
        <v>13</v>
      </c>
      <c r="H93" s="145" t="s">
        <v>43</v>
      </c>
      <c r="I93" s="55"/>
      <c r="J93" s="41" t="s">
        <v>30</v>
      </c>
      <c r="K93" s="56" t="s">
        <v>308</v>
      </c>
      <c r="L93" s="57" t="s">
        <v>375</v>
      </c>
      <c r="M93" s="58"/>
      <c r="N93" s="59"/>
    </row>
    <row r="94" spans="1:14" x14ac:dyDescent="0.45">
      <c r="B94" s="53">
        <f t="shared" si="2"/>
        <v>90</v>
      </c>
      <c r="C94" s="51" t="s">
        <v>27</v>
      </c>
      <c r="D94" s="77">
        <f t="shared" si="4"/>
        <v>0.60000000000002274</v>
      </c>
      <c r="E94" s="100">
        <v>521.4</v>
      </c>
      <c r="F94" s="89" t="s">
        <v>22</v>
      </c>
      <c r="G94" s="90" t="s">
        <v>40</v>
      </c>
      <c r="H94" s="145" t="s">
        <v>42</v>
      </c>
      <c r="I94" s="55"/>
      <c r="J94" s="41" t="s">
        <v>30</v>
      </c>
      <c r="K94" s="56" t="s">
        <v>309</v>
      </c>
      <c r="L94" s="57" t="s">
        <v>335</v>
      </c>
      <c r="M94" s="58"/>
      <c r="N94" s="59"/>
    </row>
    <row r="95" spans="1:14" x14ac:dyDescent="0.45">
      <c r="B95" s="53">
        <f t="shared" si="2"/>
        <v>91</v>
      </c>
      <c r="C95" s="60" t="s">
        <v>193</v>
      </c>
      <c r="D95" s="77">
        <f t="shared" si="4"/>
        <v>3.3000000000000682</v>
      </c>
      <c r="E95" s="100">
        <v>524.70000000000005</v>
      </c>
      <c r="F95" s="89" t="s">
        <v>22</v>
      </c>
      <c r="G95" s="90" t="s">
        <v>40</v>
      </c>
      <c r="H95" s="145" t="s">
        <v>42</v>
      </c>
      <c r="I95" s="55"/>
      <c r="J95" s="41" t="s">
        <v>333</v>
      </c>
      <c r="K95" s="56" t="s">
        <v>310</v>
      </c>
      <c r="L95" s="57" t="s">
        <v>334</v>
      </c>
      <c r="M95" s="58"/>
      <c r="N95" s="59"/>
    </row>
    <row r="96" spans="1:14" x14ac:dyDescent="0.15">
      <c r="B96" s="53">
        <f t="shared" si="2"/>
        <v>92</v>
      </c>
      <c r="C96" s="51" t="s">
        <v>27</v>
      </c>
      <c r="D96" s="77">
        <f t="shared" si="4"/>
        <v>0.5</v>
      </c>
      <c r="E96" s="100">
        <v>525.20000000000005</v>
      </c>
      <c r="F96" s="89" t="s">
        <v>22</v>
      </c>
      <c r="G96" s="33" t="s">
        <v>13</v>
      </c>
      <c r="H96" s="145" t="s">
        <v>43</v>
      </c>
      <c r="I96" s="55"/>
      <c r="J96" s="41" t="s">
        <v>30</v>
      </c>
      <c r="K96" s="56" t="s">
        <v>311</v>
      </c>
      <c r="L96" s="57"/>
      <c r="M96" s="58"/>
      <c r="N96" s="59"/>
    </row>
    <row r="97" spans="2:14" x14ac:dyDescent="0.45">
      <c r="B97" s="53">
        <f t="shared" si="2"/>
        <v>93</v>
      </c>
      <c r="C97" s="51" t="s">
        <v>27</v>
      </c>
      <c r="D97" s="77">
        <f t="shared" si="4"/>
        <v>0.69999999999993179</v>
      </c>
      <c r="E97" s="100">
        <v>525.9</v>
      </c>
      <c r="F97" s="89" t="s">
        <v>22</v>
      </c>
      <c r="G97" s="90" t="s">
        <v>15</v>
      </c>
      <c r="H97" s="145" t="s">
        <v>42</v>
      </c>
      <c r="I97" s="55"/>
      <c r="J97" s="41" t="s">
        <v>30</v>
      </c>
      <c r="K97" s="56" t="s">
        <v>378</v>
      </c>
      <c r="L97" s="57"/>
      <c r="M97" s="58"/>
      <c r="N97" s="59"/>
    </row>
    <row r="98" spans="2:14" x14ac:dyDescent="0.15">
      <c r="B98" s="53">
        <f t="shared" si="2"/>
        <v>94</v>
      </c>
      <c r="C98" s="51" t="s">
        <v>376</v>
      </c>
      <c r="D98" s="77">
        <f t="shared" si="4"/>
        <v>0.60000000000002274</v>
      </c>
      <c r="E98" s="103">
        <v>526.5</v>
      </c>
      <c r="F98" s="89" t="s">
        <v>22</v>
      </c>
      <c r="G98" s="33" t="s">
        <v>13</v>
      </c>
      <c r="H98" s="145" t="s">
        <v>43</v>
      </c>
      <c r="I98" s="25" t="s">
        <v>377</v>
      </c>
      <c r="J98" s="41" t="s">
        <v>30</v>
      </c>
      <c r="K98" s="56" t="s">
        <v>378</v>
      </c>
      <c r="L98" s="40"/>
      <c r="M98" s="42"/>
      <c r="N98" s="43"/>
    </row>
    <row r="99" spans="2:14" x14ac:dyDescent="0.15">
      <c r="B99" s="53">
        <f t="shared" ref="B99:B122" si="5">ROW()-4</f>
        <v>95</v>
      </c>
      <c r="C99" s="60" t="s">
        <v>380</v>
      </c>
      <c r="D99" s="77">
        <f t="shared" si="4"/>
        <v>11.799999999999955</v>
      </c>
      <c r="E99" s="100">
        <v>538.29999999999995</v>
      </c>
      <c r="F99" s="72" t="s">
        <v>73</v>
      </c>
      <c r="G99" s="33" t="s">
        <v>70</v>
      </c>
      <c r="H99" s="145" t="s">
        <v>68</v>
      </c>
      <c r="I99" s="55"/>
      <c r="J99" s="41" t="s">
        <v>30</v>
      </c>
      <c r="K99" s="56" t="s">
        <v>264</v>
      </c>
      <c r="L99" s="57"/>
      <c r="M99" s="58"/>
      <c r="N99" s="59"/>
    </row>
    <row r="100" spans="2:14" x14ac:dyDescent="0.15">
      <c r="B100" s="53">
        <f t="shared" si="5"/>
        <v>96</v>
      </c>
      <c r="C100" s="60" t="s">
        <v>74</v>
      </c>
      <c r="D100" s="77">
        <f t="shared" si="4"/>
        <v>0.20000000000004547</v>
      </c>
      <c r="E100" s="100">
        <v>538.5</v>
      </c>
      <c r="F100" s="72" t="s">
        <v>35</v>
      </c>
      <c r="G100" s="33" t="s">
        <v>70</v>
      </c>
      <c r="H100" s="145" t="s">
        <v>65</v>
      </c>
      <c r="I100" s="55" t="s">
        <v>75</v>
      </c>
      <c r="J100" s="41" t="s">
        <v>30</v>
      </c>
      <c r="K100" s="56" t="s">
        <v>264</v>
      </c>
      <c r="L100" s="57"/>
      <c r="M100" s="58"/>
      <c r="N100" s="59"/>
    </row>
    <row r="101" spans="2:14" x14ac:dyDescent="0.15">
      <c r="B101" s="44">
        <f t="shared" si="5"/>
        <v>97</v>
      </c>
      <c r="C101" s="52" t="s">
        <v>76</v>
      </c>
      <c r="D101" s="95">
        <f t="shared" ref="D101:D120" si="6">E101-E100</f>
        <v>10</v>
      </c>
      <c r="E101" s="101">
        <v>548.5</v>
      </c>
      <c r="F101" s="73"/>
      <c r="G101" s="93" t="s">
        <v>70</v>
      </c>
      <c r="H101" s="146" t="s">
        <v>69</v>
      </c>
      <c r="I101" s="46"/>
      <c r="J101" s="47"/>
      <c r="K101" s="67" t="s">
        <v>339</v>
      </c>
      <c r="L101" s="108" t="s">
        <v>112</v>
      </c>
      <c r="M101" s="112" t="s">
        <v>361</v>
      </c>
      <c r="N101" s="111" t="s">
        <v>362</v>
      </c>
    </row>
    <row r="102" spans="2:14" x14ac:dyDescent="0.15">
      <c r="B102" s="53">
        <f t="shared" si="5"/>
        <v>98</v>
      </c>
      <c r="C102" s="60" t="s">
        <v>138</v>
      </c>
      <c r="D102" s="94">
        <f t="shared" si="6"/>
        <v>1</v>
      </c>
      <c r="E102" s="100">
        <v>549.5</v>
      </c>
      <c r="F102" s="89" t="s">
        <v>22</v>
      </c>
      <c r="G102" s="33" t="s">
        <v>137</v>
      </c>
      <c r="H102" s="145" t="s">
        <v>60</v>
      </c>
      <c r="I102" s="25"/>
      <c r="J102" s="41" t="s">
        <v>140</v>
      </c>
      <c r="K102" s="28" t="s">
        <v>141</v>
      </c>
      <c r="L102" s="40" t="s">
        <v>350</v>
      </c>
      <c r="M102" s="42"/>
      <c r="N102" s="43"/>
    </row>
    <row r="103" spans="2:14" x14ac:dyDescent="0.15">
      <c r="B103" s="53">
        <f t="shared" si="5"/>
        <v>99</v>
      </c>
      <c r="C103" s="60" t="s">
        <v>139</v>
      </c>
      <c r="D103" s="94">
        <f t="shared" si="6"/>
        <v>1.2999999999999545</v>
      </c>
      <c r="E103" s="100">
        <v>550.79999999999995</v>
      </c>
      <c r="F103" s="72" t="s">
        <v>73</v>
      </c>
      <c r="G103" s="33" t="s">
        <v>70</v>
      </c>
      <c r="H103" s="145" t="s">
        <v>68</v>
      </c>
      <c r="I103" s="25"/>
      <c r="J103" s="41" t="s">
        <v>30</v>
      </c>
      <c r="K103" s="28" t="s">
        <v>122</v>
      </c>
      <c r="L103" s="40"/>
      <c r="M103" s="42"/>
      <c r="N103" s="43"/>
    </row>
    <row r="104" spans="2:14" x14ac:dyDescent="0.15">
      <c r="B104" s="53">
        <f t="shared" si="5"/>
        <v>100</v>
      </c>
      <c r="C104" s="60" t="s">
        <v>67</v>
      </c>
      <c r="D104" s="94">
        <f t="shared" si="6"/>
        <v>0.10000000000002274</v>
      </c>
      <c r="E104" s="99">
        <v>550.9</v>
      </c>
      <c r="F104" s="72" t="s">
        <v>73</v>
      </c>
      <c r="G104" s="33" t="s">
        <v>70</v>
      </c>
      <c r="H104" s="145" t="s">
        <v>65</v>
      </c>
      <c r="I104" s="55"/>
      <c r="J104" s="41" t="s">
        <v>30</v>
      </c>
      <c r="K104" s="28" t="s">
        <v>122</v>
      </c>
      <c r="L104" s="57"/>
      <c r="M104" s="58"/>
      <c r="N104" s="59"/>
    </row>
    <row r="105" spans="2:14" x14ac:dyDescent="0.45">
      <c r="B105" s="53">
        <f t="shared" si="5"/>
        <v>101</v>
      </c>
      <c r="C105" s="60" t="s">
        <v>77</v>
      </c>
      <c r="D105" s="94">
        <f t="shared" si="6"/>
        <v>3.3000000000000682</v>
      </c>
      <c r="E105" s="99">
        <v>554.20000000000005</v>
      </c>
      <c r="F105" s="89" t="s">
        <v>22</v>
      </c>
      <c r="G105" s="90" t="s">
        <v>40</v>
      </c>
      <c r="H105" s="145" t="s">
        <v>68</v>
      </c>
      <c r="I105" s="55" t="s">
        <v>80</v>
      </c>
      <c r="J105" s="62" t="s">
        <v>79</v>
      </c>
      <c r="K105" s="56" t="s">
        <v>123</v>
      </c>
      <c r="L105" s="57"/>
      <c r="M105" s="58"/>
      <c r="N105" s="59"/>
    </row>
    <row r="106" spans="2:14" x14ac:dyDescent="0.15">
      <c r="B106" s="53">
        <f t="shared" si="5"/>
        <v>102</v>
      </c>
      <c r="C106" s="60" t="s">
        <v>78</v>
      </c>
      <c r="D106" s="94">
        <f t="shared" si="6"/>
        <v>6.2999999999999545</v>
      </c>
      <c r="E106" s="99">
        <v>560.5</v>
      </c>
      <c r="F106" s="72" t="s">
        <v>73</v>
      </c>
      <c r="G106" s="33" t="s">
        <v>70</v>
      </c>
      <c r="H106" s="145" t="s">
        <v>68</v>
      </c>
      <c r="I106" s="55" t="s">
        <v>82</v>
      </c>
      <c r="J106" s="62" t="s">
        <v>30</v>
      </c>
      <c r="K106" s="56" t="s">
        <v>124</v>
      </c>
      <c r="L106" s="57"/>
      <c r="M106" s="58"/>
      <c r="N106" s="59"/>
    </row>
    <row r="107" spans="2:14" x14ac:dyDescent="0.15">
      <c r="B107" s="53">
        <f t="shared" si="5"/>
        <v>103</v>
      </c>
      <c r="C107" s="60" t="s">
        <v>81</v>
      </c>
      <c r="D107" s="94">
        <f t="shared" si="6"/>
        <v>0.20000000000004547</v>
      </c>
      <c r="E107" s="99">
        <v>560.70000000000005</v>
      </c>
      <c r="F107" s="72" t="s">
        <v>35</v>
      </c>
      <c r="G107" s="33" t="s">
        <v>70</v>
      </c>
      <c r="H107" s="145" t="s">
        <v>65</v>
      </c>
      <c r="I107" s="55" t="s">
        <v>83</v>
      </c>
      <c r="J107" s="62" t="s">
        <v>30</v>
      </c>
      <c r="K107" s="56" t="s">
        <v>125</v>
      </c>
      <c r="L107" s="57"/>
      <c r="M107" s="58"/>
      <c r="N107" s="59"/>
    </row>
    <row r="108" spans="2:14" x14ac:dyDescent="0.15">
      <c r="B108" s="53">
        <f t="shared" si="5"/>
        <v>104</v>
      </c>
      <c r="C108" s="60" t="s">
        <v>84</v>
      </c>
      <c r="D108" s="94">
        <f t="shared" si="6"/>
        <v>2</v>
      </c>
      <c r="E108" s="99">
        <v>562.70000000000005</v>
      </c>
      <c r="F108" s="89" t="s">
        <v>22</v>
      </c>
      <c r="G108" s="33" t="s">
        <v>70</v>
      </c>
      <c r="H108" s="145" t="s">
        <v>68</v>
      </c>
      <c r="I108" s="55" t="s">
        <v>355</v>
      </c>
      <c r="J108" s="62" t="s">
        <v>30</v>
      </c>
      <c r="K108" s="56" t="s">
        <v>126</v>
      </c>
      <c r="L108" s="57"/>
      <c r="M108" s="58"/>
      <c r="N108" s="59"/>
    </row>
    <row r="109" spans="2:14" x14ac:dyDescent="0.15">
      <c r="B109" s="53">
        <f t="shared" si="5"/>
        <v>105</v>
      </c>
      <c r="C109" s="60" t="s">
        <v>84</v>
      </c>
      <c r="D109" s="94">
        <f t="shared" si="6"/>
        <v>0.5</v>
      </c>
      <c r="E109" s="99">
        <v>563.20000000000005</v>
      </c>
      <c r="F109" s="89" t="s">
        <v>22</v>
      </c>
      <c r="G109" s="33" t="s">
        <v>70</v>
      </c>
      <c r="H109" s="145" t="s">
        <v>65</v>
      </c>
      <c r="I109" s="55" t="s">
        <v>355</v>
      </c>
      <c r="J109" s="62" t="s">
        <v>30</v>
      </c>
      <c r="K109" s="56" t="s">
        <v>126</v>
      </c>
      <c r="L109" s="57"/>
      <c r="M109" s="58"/>
      <c r="N109" s="59"/>
    </row>
    <row r="110" spans="2:14" x14ac:dyDescent="0.15">
      <c r="B110" s="53">
        <f t="shared" si="5"/>
        <v>106</v>
      </c>
      <c r="C110" s="60" t="s">
        <v>84</v>
      </c>
      <c r="D110" s="94">
        <f t="shared" si="6"/>
        <v>4.5</v>
      </c>
      <c r="E110" s="99">
        <v>567.70000000000005</v>
      </c>
      <c r="F110" s="72" t="s">
        <v>73</v>
      </c>
      <c r="G110" s="33" t="s">
        <v>70</v>
      </c>
      <c r="H110" s="145" t="s">
        <v>65</v>
      </c>
      <c r="I110" s="55" t="s">
        <v>85</v>
      </c>
      <c r="J110" s="62" t="s">
        <v>30</v>
      </c>
      <c r="K110" s="56" t="s">
        <v>127</v>
      </c>
      <c r="L110" s="57"/>
      <c r="M110" s="58"/>
      <c r="N110" s="59"/>
    </row>
    <row r="111" spans="2:14" ht="24" x14ac:dyDescent="0.45">
      <c r="B111" s="53">
        <f t="shared" si="5"/>
        <v>107</v>
      </c>
      <c r="C111" s="60" t="s">
        <v>86</v>
      </c>
      <c r="D111" s="94">
        <f t="shared" si="6"/>
        <v>1.5999999999999091</v>
      </c>
      <c r="E111" s="104">
        <v>569.29999999999995</v>
      </c>
      <c r="F111" s="64" t="s">
        <v>88</v>
      </c>
      <c r="G111" s="90" t="s">
        <v>40</v>
      </c>
      <c r="H111" s="92" t="s">
        <v>66</v>
      </c>
      <c r="I111" s="55"/>
      <c r="J111" s="62" t="s">
        <v>30</v>
      </c>
      <c r="K111" s="56" t="s">
        <v>128</v>
      </c>
      <c r="L111" s="57"/>
      <c r="M111" s="58"/>
      <c r="N111" s="59"/>
    </row>
    <row r="112" spans="2:14" x14ac:dyDescent="0.45">
      <c r="B112" s="53">
        <f t="shared" si="5"/>
        <v>108</v>
      </c>
      <c r="C112" s="60" t="s">
        <v>87</v>
      </c>
      <c r="D112" s="94">
        <f t="shared" si="6"/>
        <v>4.5</v>
      </c>
      <c r="E112" s="99">
        <v>573.79999999999995</v>
      </c>
      <c r="F112" s="72" t="s">
        <v>73</v>
      </c>
      <c r="G112" s="33" t="s">
        <v>89</v>
      </c>
      <c r="H112" s="92" t="s">
        <v>65</v>
      </c>
      <c r="I112" s="55" t="s">
        <v>90</v>
      </c>
      <c r="J112" s="62" t="s">
        <v>30</v>
      </c>
      <c r="K112" s="56" t="s">
        <v>129</v>
      </c>
      <c r="L112" s="57"/>
      <c r="M112" s="58"/>
      <c r="N112" s="59"/>
    </row>
    <row r="113" spans="2:14" x14ac:dyDescent="0.45">
      <c r="B113" s="53">
        <f t="shared" si="5"/>
        <v>109</v>
      </c>
      <c r="C113" s="60" t="s">
        <v>91</v>
      </c>
      <c r="D113" s="94">
        <f t="shared" si="6"/>
        <v>11.600000000000023</v>
      </c>
      <c r="E113" s="99">
        <v>585.4</v>
      </c>
      <c r="F113" s="89" t="s">
        <v>22</v>
      </c>
      <c r="G113" s="90" t="s">
        <v>40</v>
      </c>
      <c r="H113" s="92" t="s">
        <v>68</v>
      </c>
      <c r="I113" s="55" t="s">
        <v>92</v>
      </c>
      <c r="J113" s="62" t="s">
        <v>30</v>
      </c>
      <c r="K113" s="56" t="s">
        <v>130</v>
      </c>
      <c r="L113" s="57" t="s">
        <v>142</v>
      </c>
      <c r="M113" s="58"/>
      <c r="N113" s="59"/>
    </row>
    <row r="114" spans="2:14" x14ac:dyDescent="0.45">
      <c r="B114" s="53">
        <f t="shared" si="5"/>
        <v>110</v>
      </c>
      <c r="C114" s="60" t="s">
        <v>96</v>
      </c>
      <c r="D114" s="94">
        <f t="shared" si="6"/>
        <v>1</v>
      </c>
      <c r="E114" s="99">
        <v>586.4</v>
      </c>
      <c r="F114" s="89" t="s">
        <v>22</v>
      </c>
      <c r="G114" s="90" t="s">
        <v>40</v>
      </c>
      <c r="H114" s="92" t="s">
        <v>68</v>
      </c>
      <c r="I114" s="55" t="s">
        <v>95</v>
      </c>
      <c r="J114" s="62" t="s">
        <v>93</v>
      </c>
      <c r="K114" s="56" t="s">
        <v>131</v>
      </c>
      <c r="L114" s="57"/>
      <c r="M114" s="58"/>
      <c r="N114" s="59"/>
    </row>
    <row r="115" spans="2:14" x14ac:dyDescent="0.45">
      <c r="B115" s="53">
        <f t="shared" si="5"/>
        <v>111</v>
      </c>
      <c r="C115" s="60" t="s">
        <v>97</v>
      </c>
      <c r="D115" s="94">
        <f t="shared" si="6"/>
        <v>0.30000000000006821</v>
      </c>
      <c r="E115" s="99">
        <v>586.70000000000005</v>
      </c>
      <c r="F115" s="89" t="s">
        <v>22</v>
      </c>
      <c r="G115" s="90" t="s">
        <v>40</v>
      </c>
      <c r="H115" s="92" t="s">
        <v>65</v>
      </c>
      <c r="I115" s="55"/>
      <c r="J115" s="62" t="s">
        <v>98</v>
      </c>
      <c r="K115" s="56" t="s">
        <v>131</v>
      </c>
      <c r="L115" s="57" t="s">
        <v>143</v>
      </c>
      <c r="M115" s="58"/>
      <c r="N115" s="59"/>
    </row>
    <row r="116" spans="2:14" x14ac:dyDescent="0.45">
      <c r="B116" s="53">
        <f t="shared" si="5"/>
        <v>112</v>
      </c>
      <c r="C116" s="60" t="s">
        <v>71</v>
      </c>
      <c r="D116" s="94">
        <f t="shared" si="6"/>
        <v>2.2999999999999545</v>
      </c>
      <c r="E116" s="99">
        <v>589</v>
      </c>
      <c r="F116" s="89" t="s">
        <v>22</v>
      </c>
      <c r="G116" s="90" t="s">
        <v>40</v>
      </c>
      <c r="H116" s="92" t="s">
        <v>65</v>
      </c>
      <c r="I116" s="55" t="s">
        <v>94</v>
      </c>
      <c r="J116" s="62" t="s">
        <v>79</v>
      </c>
      <c r="K116" s="56" t="s">
        <v>132</v>
      </c>
      <c r="L116" s="57"/>
      <c r="M116" s="58"/>
      <c r="N116" s="59"/>
    </row>
    <row r="117" spans="2:14" x14ac:dyDescent="0.45">
      <c r="B117" s="53">
        <f t="shared" si="5"/>
        <v>113</v>
      </c>
      <c r="C117" s="60" t="s">
        <v>99</v>
      </c>
      <c r="D117" s="94">
        <f t="shared" si="6"/>
        <v>5.8999999999999773</v>
      </c>
      <c r="E117" s="99">
        <v>594.9</v>
      </c>
      <c r="F117" s="89" t="s">
        <v>22</v>
      </c>
      <c r="G117" s="91" t="s">
        <v>100</v>
      </c>
      <c r="H117" s="92" t="s">
        <v>68</v>
      </c>
      <c r="I117" s="55" t="s">
        <v>94</v>
      </c>
      <c r="J117" s="62" t="s">
        <v>30</v>
      </c>
      <c r="K117" s="56" t="s">
        <v>133</v>
      </c>
      <c r="L117" s="57"/>
      <c r="M117" s="58"/>
      <c r="N117" s="59"/>
    </row>
    <row r="118" spans="2:14" x14ac:dyDescent="0.45">
      <c r="B118" s="53">
        <f t="shared" si="5"/>
        <v>114</v>
      </c>
      <c r="C118" s="60" t="s">
        <v>101</v>
      </c>
      <c r="D118" s="94">
        <f t="shared" si="6"/>
        <v>1.7000000000000455</v>
      </c>
      <c r="E118" s="99">
        <v>596.6</v>
      </c>
      <c r="F118" s="89" t="s">
        <v>22</v>
      </c>
      <c r="G118" s="90" t="s">
        <v>40</v>
      </c>
      <c r="H118" s="92" t="s">
        <v>65</v>
      </c>
      <c r="I118" s="55" t="s">
        <v>94</v>
      </c>
      <c r="J118" s="62" t="s">
        <v>79</v>
      </c>
      <c r="K118" s="56" t="s">
        <v>133</v>
      </c>
      <c r="L118" s="57"/>
      <c r="M118" s="58"/>
      <c r="N118" s="59"/>
    </row>
    <row r="119" spans="2:14" x14ac:dyDescent="0.45">
      <c r="B119" s="53">
        <f t="shared" si="5"/>
        <v>115</v>
      </c>
      <c r="C119" s="60" t="s">
        <v>102</v>
      </c>
      <c r="D119" s="94">
        <f t="shared" si="6"/>
        <v>1.7999999999999545</v>
      </c>
      <c r="E119" s="99">
        <v>598.4</v>
      </c>
      <c r="F119" s="72" t="s">
        <v>25</v>
      </c>
      <c r="G119" s="90" t="s">
        <v>40</v>
      </c>
      <c r="H119" s="92" t="s">
        <v>68</v>
      </c>
      <c r="I119" s="55" t="s">
        <v>103</v>
      </c>
      <c r="J119" s="62" t="s">
        <v>79</v>
      </c>
      <c r="K119" s="56" t="s">
        <v>134</v>
      </c>
      <c r="L119" s="57"/>
      <c r="M119" s="58"/>
      <c r="N119" s="59"/>
    </row>
    <row r="120" spans="2:14" x14ac:dyDescent="0.45">
      <c r="B120" s="53">
        <f t="shared" si="5"/>
        <v>116</v>
      </c>
      <c r="C120" s="60" t="s">
        <v>104</v>
      </c>
      <c r="D120" s="94">
        <f t="shared" si="6"/>
        <v>4.7000000000000455</v>
      </c>
      <c r="E120" s="99">
        <v>603.1</v>
      </c>
      <c r="F120" s="89" t="s">
        <v>22</v>
      </c>
      <c r="G120" s="90" t="s">
        <v>40</v>
      </c>
      <c r="H120" s="92" t="s">
        <v>65</v>
      </c>
      <c r="I120" s="55" t="s">
        <v>105</v>
      </c>
      <c r="J120" s="62" t="s">
        <v>79</v>
      </c>
      <c r="K120" s="56" t="s">
        <v>135</v>
      </c>
      <c r="L120" s="57"/>
      <c r="M120" s="58"/>
      <c r="N120" s="59"/>
    </row>
    <row r="121" spans="2:14" ht="24" x14ac:dyDescent="0.45">
      <c r="B121" s="44">
        <f t="shared" si="5"/>
        <v>117</v>
      </c>
      <c r="C121" s="52" t="s">
        <v>114</v>
      </c>
      <c r="D121" s="95">
        <f t="shared" ref="D121:D122" si="7">E121-E120</f>
        <v>0.89999999999997726</v>
      </c>
      <c r="E121" s="105">
        <v>604</v>
      </c>
      <c r="F121" s="96"/>
      <c r="G121" s="97"/>
      <c r="H121" s="98" t="s">
        <v>69</v>
      </c>
      <c r="I121" s="46"/>
      <c r="J121" s="47"/>
      <c r="K121" s="67" t="s">
        <v>108</v>
      </c>
      <c r="L121" s="108" t="s">
        <v>113</v>
      </c>
      <c r="M121" s="112" t="s">
        <v>328</v>
      </c>
      <c r="N121" s="111" t="s">
        <v>329</v>
      </c>
    </row>
    <row r="122" spans="2:14" ht="36" x14ac:dyDescent="0.45">
      <c r="B122" s="44">
        <f t="shared" si="5"/>
        <v>118</v>
      </c>
      <c r="C122" s="52" t="s">
        <v>114</v>
      </c>
      <c r="D122" s="95">
        <f t="shared" si="7"/>
        <v>2.5</v>
      </c>
      <c r="E122" s="105">
        <v>606.5</v>
      </c>
      <c r="F122" s="96"/>
      <c r="G122" s="97"/>
      <c r="H122" s="98" t="s">
        <v>106</v>
      </c>
      <c r="I122" s="46"/>
      <c r="J122" s="47"/>
      <c r="K122" s="67" t="s">
        <v>107</v>
      </c>
      <c r="L122" s="108" t="s">
        <v>332</v>
      </c>
      <c r="M122" s="112" t="s">
        <v>331</v>
      </c>
      <c r="N122" s="111" t="s">
        <v>330</v>
      </c>
    </row>
    <row r="124" spans="2:14" x14ac:dyDescent="0.45">
      <c r="I124" s="8"/>
      <c r="L124" s="8"/>
      <c r="M124" s="8"/>
    </row>
  </sheetData>
  <mergeCells count="10">
    <mergeCell ref="M2:M3"/>
    <mergeCell ref="N2:N3"/>
    <mergeCell ref="I2:I3"/>
    <mergeCell ref="K2:K3"/>
    <mergeCell ref="L2:L3"/>
    <mergeCell ref="B2:B3"/>
    <mergeCell ref="D2:E2"/>
    <mergeCell ref="H2:H3"/>
    <mergeCell ref="F2:F3"/>
    <mergeCell ref="G2:G3"/>
  </mergeCells>
  <phoneticPr fontId="4"/>
  <hyperlinks>
    <hyperlink ref="I1" location="更新履歴!A1" display="→更新履歴"/>
  </hyperlinks>
  <pageMargins left="0" right="0" top="0" bottom="0" header="0" footer="0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3" sqref="C3"/>
    </sheetView>
  </sheetViews>
  <sheetFormatPr defaultRowHeight="18" x14ac:dyDescent="0.45"/>
  <cols>
    <col min="1" max="1" width="11.69921875" customWidth="1"/>
    <col min="2" max="2" width="2.69921875" customWidth="1"/>
  </cols>
  <sheetData>
    <row r="1" spans="1:3" x14ac:dyDescent="0.45">
      <c r="A1" t="s">
        <v>146</v>
      </c>
    </row>
    <row r="2" spans="1:3" x14ac:dyDescent="0.45">
      <c r="A2" s="115">
        <v>45906</v>
      </c>
      <c r="C2" t="s">
        <v>384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紋別600</vt:lpstr>
      <vt:lpstr>更新履歴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FAFA</dc:creator>
  <cp:lastModifiedBy>Ishima</cp:lastModifiedBy>
  <cp:lastPrinted>2023-06-16T14:07:58Z</cp:lastPrinted>
  <dcterms:created xsi:type="dcterms:W3CDTF">2017-05-11T11:09:13Z</dcterms:created>
  <dcterms:modified xsi:type="dcterms:W3CDTF">2025-09-06T06:19:55Z</dcterms:modified>
</cp:coreProperties>
</file>