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n0sw\OneDrive\ドキュメント\AJ北海道\BRM525増毛300\"/>
    </mc:Choice>
  </mc:AlternateContent>
  <xr:revisionPtr revIDLastSave="0" documentId="13_ncr:1_{343FB670-D9F6-474C-AAF3-21814FAE9612}" xr6:coauthVersionLast="47" xr6:coauthVersionMax="47" xr10:uidLastSave="{00000000-0000-0000-0000-000000000000}"/>
  <bookViews>
    <workbookView xWindow="-105" yWindow="0" windowWidth="14610" windowHeight="17385" xr2:uid="{00000000-000D-0000-FFFF-FFFF00000000}"/>
  </bookViews>
  <sheets>
    <sheet name="増毛300" sheetId="1" r:id="rId1"/>
  </sheets>
  <externalReferences>
    <externalReference r:id="rId2"/>
  </externalReferences>
  <definedNames>
    <definedName name="■">[1]入力!#REF!</definedName>
    <definedName name="didj" hidden="1">{"'06BRM325'!$A$4:$G$76"}</definedName>
    <definedName name="HTML_CodePage" hidden="1">1252</definedName>
    <definedName name="HTML_Control" localSheetId="0" hidden="1">{"'06BRM325'!$A$4:$G$76"}</definedName>
    <definedName name="HTML_Control" hidden="1">{"'06BRM325'!$A$4:$G$76"}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1</definedName>
    <definedName name="HTML_PathFileMac" hidden="1">"Macintosh HD:Desktop Folder:MyHTML.html"</definedName>
    <definedName name="HTML_Title" hidden="1">""</definedName>
    <definedName name="jj" hidden="1">{"'06BRM325'!$A$4:$G$76"}</definedName>
    <definedName name="jjj" hidden="1">{"'06BRM325'!$A$4:$G$76"}</definedName>
    <definedName name="jjjj" hidden="1">{"'06BRM325'!$A$4:$G$76"}</definedName>
    <definedName name="s">[1]入力!#REF!</definedName>
    <definedName name="くくくくく" localSheetId="0" hidden="1">{"'06BRM325'!$A$4:$G$76"}</definedName>
    <definedName name="くくくくく" hidden="1">{"'06BRM325'!$A$4:$G$76"}</definedName>
    <definedName name="しはしは" localSheetId="0" hidden="1">{"'06BRM325'!$A$4:$G$76"}</definedName>
    <definedName name="しはしは" hidden="1">{"'06BRM325'!$A$4:$G$76"}</definedName>
    <definedName name="りのりの" localSheetId="0" hidden="1">{"'06BRM325'!$A$4:$G$76"}</definedName>
    <definedName name="りのりの" hidden="1">{"'06BRM325'!$A$4:$G$76"}</definedName>
    <definedName name="岸の動き" localSheetId="0" hidden="1">{"'06BRM325'!$A$4:$G$76"}</definedName>
    <definedName name="岸の動き" hidden="1">{"'06BRM325'!$A$4:$G$76"}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</calcChain>
</file>

<file path=xl/sharedStrings.xml><?xml version="1.0" encoding="utf-8"?>
<sst xmlns="http://schemas.openxmlformats.org/spreadsheetml/2006/main" count="379" uniqueCount="207">
  <si>
    <t xml:space="preserve"> </t>
    <phoneticPr fontId="4"/>
  </si>
  <si>
    <t>No.</t>
    <phoneticPr fontId="5"/>
  </si>
  <si>
    <t>交差</t>
    <rPh sb="0" eb="2">
      <t>コウサ</t>
    </rPh>
    <phoneticPr fontId="5"/>
  </si>
  <si>
    <t>信号</t>
    <rPh sb="0" eb="2">
      <t>シンゴウ</t>
    </rPh>
    <phoneticPr fontId="5"/>
  </si>
  <si>
    <t>進路</t>
    <rPh sb="0" eb="2">
      <t>シンロ</t>
    </rPh>
    <phoneticPr fontId="5"/>
  </si>
  <si>
    <t>道標(青看板)の方向</t>
    <phoneticPr fontId="4"/>
  </si>
  <si>
    <t>地点</t>
    <rPh sb="0" eb="2">
      <t>チテン</t>
    </rPh>
    <phoneticPr fontId="4"/>
  </si>
  <si>
    <t>ランドマーク・備考</t>
    <rPh sb="7" eb="9">
      <t>ビコウ</t>
    </rPh>
    <phoneticPr fontId="5"/>
  </si>
  <si>
    <t>open</t>
    <phoneticPr fontId="5"/>
  </si>
  <si>
    <t>close</t>
    <phoneticPr fontId="5"/>
  </si>
  <si>
    <t>○</t>
  </si>
  <si>
    <t>×</t>
    <phoneticPr fontId="4"/>
  </si>
  <si>
    <t>〇</t>
    <phoneticPr fontId="4"/>
  </si>
  <si>
    <t xml:space="preserve"> (R = 国道 ・ r =道道)</t>
    <phoneticPr fontId="5"/>
  </si>
  <si>
    <t xml:space="preserve">地点までの道路番号      </t>
    <rPh sb="0" eb="2">
      <t>チテン</t>
    </rPh>
    <rPh sb="5" eb="7">
      <t>ドウロ</t>
    </rPh>
    <rPh sb="7" eb="9">
      <t>バンゴウ</t>
    </rPh>
    <phoneticPr fontId="5"/>
  </si>
  <si>
    <t>交差点名</t>
    <rPh sb="0" eb="3">
      <t>コウサテン</t>
    </rPh>
    <rPh sb="3" eb="4">
      <t>メイ</t>
    </rPh>
    <phoneticPr fontId="4"/>
  </si>
  <si>
    <t>(正面信号)</t>
    <phoneticPr fontId="4"/>
  </si>
  <si>
    <t>左折</t>
  </si>
  <si>
    <t>右折</t>
  </si>
  <si>
    <t>┼</t>
  </si>
  <si>
    <t xml:space="preserve">┼ </t>
    <phoneticPr fontId="4"/>
  </si>
  <si>
    <t xml:space="preserve">┼ </t>
    <phoneticPr fontId="4"/>
  </si>
  <si>
    <t>右側</t>
    <rPh sb="0" eb="2">
      <t>ミギガワ</t>
    </rPh>
    <phoneticPr fontId="4"/>
  </si>
  <si>
    <t>START 丘珠ふれあいセンター</t>
    <rPh sb="6" eb="8">
      <t>オカダマ</t>
    </rPh>
    <phoneticPr fontId="4"/>
  </si>
  <si>
    <t>右折</t>
    <phoneticPr fontId="4"/>
  </si>
  <si>
    <t>┼</t>
    <phoneticPr fontId="4"/>
  </si>
  <si>
    <t>┬</t>
    <phoneticPr fontId="4"/>
  </si>
  <si>
    <t>├</t>
    <phoneticPr fontId="4"/>
  </si>
  <si>
    <t>町道</t>
    <rPh sb="0" eb="2">
      <t>チョウドウ</t>
    </rPh>
    <phoneticPr fontId="4"/>
  </si>
  <si>
    <t>├</t>
    <phoneticPr fontId="4"/>
  </si>
  <si>
    <t>左折</t>
    <phoneticPr fontId="4"/>
  </si>
  <si>
    <t>┤</t>
    <phoneticPr fontId="4"/>
  </si>
  <si>
    <t>札幌</t>
    <rPh sb="0" eb="2">
      <t>サッポロ</t>
    </rPh>
    <phoneticPr fontId="4"/>
  </si>
  <si>
    <t>右折</t>
    <phoneticPr fontId="4"/>
  </si>
  <si>
    <t>r81</t>
    <phoneticPr fontId="4"/>
  </si>
  <si>
    <t>札幌　当別駅</t>
    <rPh sb="0" eb="2">
      <t>サッポロ</t>
    </rPh>
    <rPh sb="3" eb="6">
      <t>トウベツエキ</t>
    </rPh>
    <phoneticPr fontId="4"/>
  </si>
  <si>
    <t>R275</t>
    <phoneticPr fontId="4"/>
  </si>
  <si>
    <t>左折</t>
    <phoneticPr fontId="4"/>
  </si>
  <si>
    <t>札幌　江別</t>
    <rPh sb="0" eb="2">
      <t>サッポロ</t>
    </rPh>
    <rPh sb="3" eb="5">
      <t>エベツ</t>
    </rPh>
    <phoneticPr fontId="4"/>
  </si>
  <si>
    <t>栄町</t>
    <rPh sb="0" eb="2">
      <t>サカエマチ</t>
    </rPh>
    <phoneticPr fontId="4"/>
  </si>
  <si>
    <t>対雁</t>
    <rPh sb="0" eb="2">
      <t>タイカリ</t>
    </rPh>
    <phoneticPr fontId="4"/>
  </si>
  <si>
    <t>町道→r112</t>
    <rPh sb="0" eb="2">
      <t>チョウドウ</t>
    </rPh>
    <phoneticPr fontId="4"/>
  </si>
  <si>
    <t>×</t>
    <phoneticPr fontId="4"/>
  </si>
  <si>
    <t>r112</t>
    <phoneticPr fontId="4"/>
  </si>
  <si>
    <t>R337</t>
    <phoneticPr fontId="4"/>
  </si>
  <si>
    <t>左折</t>
    <phoneticPr fontId="4"/>
  </si>
  <si>
    <t>伏古</t>
    <rPh sb="0" eb="2">
      <t>フシコ</t>
    </rPh>
    <phoneticPr fontId="4"/>
  </si>
  <si>
    <t>左側</t>
    <phoneticPr fontId="4"/>
  </si>
  <si>
    <t>ゴール受付　丘珠ふれあいセンター</t>
    <rPh sb="3" eb="5">
      <t>ウケツケ</t>
    </rPh>
    <rPh sb="6" eb="8">
      <t>オカダマ</t>
    </rPh>
    <phoneticPr fontId="4"/>
  </si>
  <si>
    <t>当別町ビトヱ</t>
    <phoneticPr fontId="4"/>
  </si>
  <si>
    <t>当別町樺戸町３７２</t>
    <phoneticPr fontId="4"/>
  </si>
  <si>
    <t>当別町栄町</t>
    <phoneticPr fontId="4"/>
  </si>
  <si>
    <t>当別町栄町</t>
    <phoneticPr fontId="4"/>
  </si>
  <si>
    <t>当別町川下</t>
    <phoneticPr fontId="4"/>
  </si>
  <si>
    <t>当別町ビトヱ</t>
    <phoneticPr fontId="4"/>
  </si>
  <si>
    <t>札幌市北区あいの里</t>
  </si>
  <si>
    <t>札幌市東区丘珠町</t>
    <rPh sb="5" eb="8">
      <t>オカダマチョウ</t>
    </rPh>
    <phoneticPr fontId="4"/>
  </si>
  <si>
    <t>r112(伏古拓北通)</t>
    <phoneticPr fontId="4"/>
  </si>
  <si>
    <t>FINISH セブンイレブン札幌北丘珠店</t>
    <rPh sb="14" eb="16">
      <t>サッポロ</t>
    </rPh>
    <rPh sb="16" eb="17">
      <t>キタ</t>
    </rPh>
    <rPh sb="17" eb="19">
      <t>オカダマ</t>
    </rPh>
    <rPh sb="19" eb="20">
      <t>テン</t>
    </rPh>
    <phoneticPr fontId="4"/>
  </si>
  <si>
    <t>右折</t>
    <phoneticPr fontId="4"/>
  </si>
  <si>
    <t>┬</t>
    <phoneticPr fontId="4"/>
  </si>
  <si>
    <t>×</t>
    <phoneticPr fontId="4"/>
  </si>
  <si>
    <t>左折</t>
    <phoneticPr fontId="4"/>
  </si>
  <si>
    <t>美唄</t>
    <rPh sb="0" eb="2">
      <t>ビバイ</t>
    </rPh>
    <phoneticPr fontId="4"/>
  </si>
  <si>
    <t>r1130</t>
    <phoneticPr fontId="4"/>
  </si>
  <si>
    <t>r1130</t>
    <phoneticPr fontId="4"/>
  </si>
  <si>
    <t>右折</t>
    <phoneticPr fontId="4"/>
  </si>
  <si>
    <t>左側</t>
    <phoneticPr fontId="4"/>
  </si>
  <si>
    <t>奈井江町茶志内</t>
    <rPh sb="4" eb="7">
      <t>チャシナイ</t>
    </rPh>
    <phoneticPr fontId="4"/>
  </si>
  <si>
    <t>岩見沢</t>
    <rPh sb="0" eb="3">
      <t>イワミザワ</t>
    </rPh>
    <phoneticPr fontId="4"/>
  </si>
  <si>
    <t>大通西1南1</t>
    <rPh sb="0" eb="2">
      <t>オオドオリ</t>
    </rPh>
    <rPh sb="2" eb="3">
      <t>ニシ</t>
    </rPh>
    <rPh sb="4" eb="5">
      <t>ミナミ</t>
    </rPh>
    <phoneticPr fontId="4"/>
  </si>
  <si>
    <t>r275</t>
    <phoneticPr fontId="4"/>
  </si>
  <si>
    <t>r816</t>
    <phoneticPr fontId="4"/>
  </si>
  <si>
    <t>岩見沢 北村</t>
    <rPh sb="0" eb="3">
      <t>イワミザワ</t>
    </rPh>
    <rPh sb="4" eb="6">
      <t>キタムラ</t>
    </rPh>
    <phoneticPr fontId="4"/>
  </si>
  <si>
    <t>月形 北村</t>
    <rPh sb="0" eb="2">
      <t>ツキガタ</t>
    </rPh>
    <rPh sb="3" eb="5">
      <t>キタムラ</t>
    </rPh>
    <phoneticPr fontId="4"/>
  </si>
  <si>
    <t>岩見沢市稔町</t>
    <phoneticPr fontId="4"/>
  </si>
  <si>
    <t>r6</t>
    <phoneticPr fontId="4"/>
  </si>
  <si>
    <t>直進</t>
    <rPh sb="0" eb="2">
      <t>チョクシン</t>
    </rPh>
    <phoneticPr fontId="4"/>
  </si>
  <si>
    <t>左折</t>
    <phoneticPr fontId="4"/>
  </si>
  <si>
    <t>市道→r687→市道→r139</t>
    <rPh sb="0" eb="2">
      <t>シドウ</t>
    </rPh>
    <rPh sb="8" eb="10">
      <t>シドウ</t>
    </rPh>
    <phoneticPr fontId="4"/>
  </si>
  <si>
    <t>江別 新篠津</t>
    <rPh sb="0" eb="2">
      <t>エベツ</t>
    </rPh>
    <rPh sb="3" eb="6">
      <t>シンシノツ</t>
    </rPh>
    <phoneticPr fontId="4"/>
  </si>
  <si>
    <t>岩見沢市北村幌達布</t>
    <phoneticPr fontId="4"/>
  </si>
  <si>
    <t>市道(苗穂丘珠通)</t>
    <phoneticPr fontId="4"/>
  </si>
  <si>
    <t>市道(苗穂丘珠通)→r273</t>
    <rPh sb="0" eb="2">
      <t>シドウ</t>
    </rPh>
    <rPh sb="3" eb="5">
      <t>ナエボ</t>
    </rPh>
    <rPh sb="5" eb="7">
      <t>オカダマ</t>
    </rPh>
    <rPh sb="7" eb="8">
      <t>ドオリ</t>
    </rPh>
    <phoneticPr fontId="4"/>
  </si>
  <si>
    <t>×</t>
    <phoneticPr fontId="4"/>
  </si>
  <si>
    <t>歌志内 奈井江</t>
    <rPh sb="0" eb="3">
      <t>ウタシナイ</t>
    </rPh>
    <rPh sb="4" eb="7">
      <t>ナイエ</t>
    </rPh>
    <phoneticPr fontId="4"/>
  </si>
  <si>
    <t>砂川市北光</t>
    <rPh sb="0" eb="3">
      <t>スナガワシ</t>
    </rPh>
    <rPh sb="3" eb="4">
      <t>キタ</t>
    </rPh>
    <rPh sb="4" eb="5">
      <t>ヒカリ</t>
    </rPh>
    <phoneticPr fontId="4"/>
  </si>
  <si>
    <t>r1027→r1130</t>
    <phoneticPr fontId="4"/>
  </si>
  <si>
    <t>r1027</t>
    <phoneticPr fontId="4"/>
  </si>
  <si>
    <t>右手前にセブンイレブン。押しボタン信号あり。</t>
    <rPh sb="0" eb="2">
      <t>ミギテ</t>
    </rPh>
    <rPh sb="2" eb="3">
      <t>マエ</t>
    </rPh>
    <rPh sb="12" eb="13">
      <t>オ</t>
    </rPh>
    <rPh sb="17" eb="19">
      <t>シンゴウ</t>
    </rPh>
    <phoneticPr fontId="4"/>
  </si>
  <si>
    <t>左手前にローソンあり</t>
    <rPh sb="0" eb="3">
      <t>ヒダリテマエ</t>
    </rPh>
    <phoneticPr fontId="4"/>
  </si>
  <si>
    <t>市道(苗穂・丘珠通り)</t>
    <rPh sb="3" eb="5">
      <t>ナエボ</t>
    </rPh>
    <rPh sb="6" eb="8">
      <t>オカダマ</t>
    </rPh>
    <rPh sb="8" eb="9">
      <t>ドオリ</t>
    </rPh>
    <phoneticPr fontId="4"/>
  </si>
  <si>
    <t>東苗穂</t>
    <rPh sb="0" eb="1">
      <t>ヒガシ</t>
    </rPh>
    <rPh sb="1" eb="3">
      <t>ナエボ</t>
    </rPh>
    <phoneticPr fontId="4"/>
  </si>
  <si>
    <t>北37東27</t>
    <rPh sb="0" eb="1">
      <t>キタ</t>
    </rPh>
    <rPh sb="3" eb="4">
      <t>ヒガシ</t>
    </rPh>
    <phoneticPr fontId="4"/>
  </si>
  <si>
    <t>札幌市東区丘珠町</t>
    <phoneticPr fontId="4"/>
  </si>
  <si>
    <t>r1137</t>
    <phoneticPr fontId="4"/>
  </si>
  <si>
    <t>当別　月形</t>
    <rPh sb="0" eb="2">
      <t>トウベツ</t>
    </rPh>
    <rPh sb="3" eb="5">
      <t>ツキガタ</t>
    </rPh>
    <phoneticPr fontId="4"/>
  </si>
  <si>
    <t>札幌市東区東雁来９条２丁目</t>
    <rPh sb="0" eb="3">
      <t>サッポロシ</t>
    </rPh>
    <phoneticPr fontId="4"/>
  </si>
  <si>
    <t>江別市篠津</t>
    <phoneticPr fontId="4"/>
  </si>
  <si>
    <t>篠津川渡った直後側道に入る。左手に篠津自治会館看板あり。</t>
    <rPh sb="0" eb="3">
      <t>シノツガワ</t>
    </rPh>
    <rPh sb="3" eb="4">
      <t>ワタ</t>
    </rPh>
    <rPh sb="6" eb="8">
      <t>チョクゴ</t>
    </rPh>
    <rPh sb="8" eb="10">
      <t>ソクドウ</t>
    </rPh>
    <rPh sb="11" eb="12">
      <t>ハイ</t>
    </rPh>
    <rPh sb="14" eb="16">
      <t>ヒダリテ</t>
    </rPh>
    <rPh sb="17" eb="23">
      <t>シノツジチカイカン</t>
    </rPh>
    <rPh sb="23" eb="25">
      <t>カンバン</t>
    </rPh>
    <phoneticPr fontId="4"/>
  </si>
  <si>
    <t>右折直後R275を横断(感応式信号あり)</t>
    <rPh sb="0" eb="2">
      <t>ウセツ</t>
    </rPh>
    <rPh sb="2" eb="4">
      <t>チョクゴ</t>
    </rPh>
    <rPh sb="9" eb="11">
      <t>オウダン</t>
    </rPh>
    <rPh sb="12" eb="15">
      <t>カンノウシキ</t>
    </rPh>
    <rPh sb="15" eb="17">
      <t>シンゴウ</t>
    </rPh>
    <phoneticPr fontId="4"/>
  </si>
  <si>
    <t>新篠津</t>
    <rPh sb="0" eb="3">
      <t>シンシノツ</t>
    </rPh>
    <phoneticPr fontId="4"/>
  </si>
  <si>
    <t>江別市美原</t>
    <phoneticPr fontId="4"/>
  </si>
  <si>
    <t>一灯式信号機あり</t>
    <rPh sb="0" eb="3">
      <t>イットウシキ</t>
    </rPh>
    <rPh sb="3" eb="5">
      <t>シンゴウ</t>
    </rPh>
    <rPh sb="5" eb="6">
      <t>キ</t>
    </rPh>
    <phoneticPr fontId="4"/>
  </si>
  <si>
    <t>ver.1.0.0</t>
    <phoneticPr fontId="4"/>
  </si>
  <si>
    <t>26/3:00</t>
    <phoneticPr fontId="4"/>
  </si>
  <si>
    <t>26/3:30</t>
    <phoneticPr fontId="4"/>
  </si>
  <si>
    <t>南耕地2</t>
    <rPh sb="0" eb="3">
      <t>ミナミコウチ</t>
    </rPh>
    <phoneticPr fontId="4"/>
  </si>
  <si>
    <t>新篠津　月形駅</t>
    <rPh sb="0" eb="3">
      <t>シンシノツ</t>
    </rPh>
    <rPh sb="4" eb="7">
      <t>ツキガタエキ</t>
    </rPh>
    <phoneticPr fontId="4"/>
  </si>
  <si>
    <t>PC1セブンイレブン月形町店</t>
    <rPh sb="10" eb="12">
      <t>ツキガタ</t>
    </rPh>
    <rPh sb="12" eb="13">
      <t>チョウ</t>
    </rPh>
    <rPh sb="13" eb="14">
      <t>テン</t>
    </rPh>
    <phoneticPr fontId="4"/>
  </si>
  <si>
    <t>r11</t>
    <phoneticPr fontId="4"/>
  </si>
  <si>
    <t>浜益　厚田　道民の森</t>
    <rPh sb="0" eb="2">
      <t>ハママス</t>
    </rPh>
    <rPh sb="3" eb="5">
      <t>アツタ</t>
    </rPh>
    <rPh sb="6" eb="8">
      <t>ドウミン</t>
    </rPh>
    <rPh sb="9" eb="10">
      <t>モリ</t>
    </rPh>
    <phoneticPr fontId="4"/>
  </si>
  <si>
    <t>r28</t>
    <phoneticPr fontId="4"/>
  </si>
  <si>
    <t>R451</t>
    <phoneticPr fontId="4"/>
  </si>
  <si>
    <t>留萌　増毛</t>
    <rPh sb="0" eb="2">
      <t>ルモイ</t>
    </rPh>
    <rPh sb="3" eb="5">
      <t>マシケ</t>
    </rPh>
    <phoneticPr fontId="4"/>
  </si>
  <si>
    <t>通過C1雄冬岬PA</t>
    <rPh sb="0" eb="2">
      <t>ツウカ</t>
    </rPh>
    <rPh sb="4" eb="5">
      <t>オ</t>
    </rPh>
    <rPh sb="5" eb="6">
      <t>フユ</t>
    </rPh>
    <rPh sb="6" eb="7">
      <t>ミサキ</t>
    </rPh>
    <phoneticPr fontId="4"/>
  </si>
  <si>
    <t>妹背牛</t>
    <rPh sb="0" eb="3">
      <t>モセウシ</t>
    </rPh>
    <phoneticPr fontId="4"/>
  </si>
  <si>
    <t>PC2セイコーマートいとう増毛店</t>
    <rPh sb="13" eb="15">
      <t>マシケ</t>
    </rPh>
    <rPh sb="15" eb="16">
      <t>テン</t>
    </rPh>
    <phoneticPr fontId="4"/>
  </si>
  <si>
    <t>右折</t>
    <rPh sb="0" eb="2">
      <t>ウセツ</t>
    </rPh>
    <phoneticPr fontId="4"/>
  </si>
  <si>
    <t>r94</t>
    <phoneticPr fontId="4"/>
  </si>
  <si>
    <t>左折</t>
    <rPh sb="0" eb="2">
      <t>サセツ</t>
    </rPh>
    <phoneticPr fontId="4"/>
  </si>
  <si>
    <t>市道</t>
    <rPh sb="0" eb="2">
      <t>シドウ</t>
    </rPh>
    <phoneticPr fontId="4"/>
  </si>
  <si>
    <t>r564</t>
    <phoneticPr fontId="4"/>
  </si>
  <si>
    <t>r432→r270→市道</t>
    <rPh sb="10" eb="12">
      <t>シドウ</t>
    </rPh>
    <phoneticPr fontId="4"/>
  </si>
  <si>
    <t>R38</t>
    <phoneticPr fontId="4"/>
  </si>
  <si>
    <t>共和199</t>
    <rPh sb="0" eb="2">
      <t>キョウワ</t>
    </rPh>
    <phoneticPr fontId="4"/>
  </si>
  <si>
    <t>富良野　芦別</t>
    <rPh sb="0" eb="3">
      <t>フラノ</t>
    </rPh>
    <rPh sb="4" eb="6">
      <t>アシベツ</t>
    </rPh>
    <phoneticPr fontId="4"/>
  </si>
  <si>
    <t>r224</t>
    <phoneticPr fontId="4"/>
  </si>
  <si>
    <t>PC3セブンイレブン赤平文京町店</t>
    <rPh sb="10" eb="12">
      <t>アカビラ</t>
    </rPh>
    <rPh sb="12" eb="15">
      <t>ブンキョウチョウ</t>
    </rPh>
    <rPh sb="15" eb="16">
      <t>テン</t>
    </rPh>
    <phoneticPr fontId="4"/>
  </si>
  <si>
    <t>r227</t>
    <phoneticPr fontId="4"/>
  </si>
  <si>
    <t>市道(旭通)</t>
    <rPh sb="0" eb="2">
      <t>シドウ</t>
    </rPh>
    <rPh sb="3" eb="5">
      <t>アサヒドオリ</t>
    </rPh>
    <phoneticPr fontId="4"/>
  </si>
  <si>
    <t>美唄市大通東1条南1丁目</t>
    <rPh sb="3" eb="5">
      <t>オオドオリ</t>
    </rPh>
    <rPh sb="5" eb="6">
      <t>ヒガシ</t>
    </rPh>
    <rPh sb="7" eb="8">
      <t>ジョウ</t>
    </rPh>
    <rPh sb="8" eb="9">
      <t>ミナミ</t>
    </rPh>
    <rPh sb="10" eb="12">
      <t>チョウメ</t>
    </rPh>
    <phoneticPr fontId="4"/>
  </si>
  <si>
    <t>市道(昭和通)</t>
    <rPh sb="0" eb="2">
      <t>シドウ</t>
    </rPh>
    <rPh sb="3" eb="6">
      <t>ショウワドオ</t>
    </rPh>
    <phoneticPr fontId="4"/>
  </si>
  <si>
    <t xml:space="preserve">┬ </t>
    <phoneticPr fontId="4"/>
  </si>
  <si>
    <t>美唄市西５条南１丁目</t>
    <phoneticPr fontId="4"/>
  </si>
  <si>
    <t>r33</t>
    <phoneticPr fontId="4"/>
  </si>
  <si>
    <t>岩見沢　峰延</t>
    <rPh sb="0" eb="3">
      <t>イワミザワ</t>
    </rPh>
    <rPh sb="4" eb="6">
      <t>ミネノブ</t>
    </rPh>
    <phoneticPr fontId="4"/>
  </si>
  <si>
    <t>美唄市開発町南</t>
    <phoneticPr fontId="4"/>
  </si>
  <si>
    <t>r921</t>
    <phoneticPr fontId="4"/>
  </si>
  <si>
    <t>美唄市豊葦町</t>
    <phoneticPr fontId="4"/>
  </si>
  <si>
    <t>大願町</t>
    <rPh sb="0" eb="2">
      <t>オオネガ</t>
    </rPh>
    <rPh sb="2" eb="3">
      <t>チョウ</t>
    </rPh>
    <phoneticPr fontId="4"/>
  </si>
  <si>
    <t>岩見沢市峰延町</t>
    <phoneticPr fontId="4"/>
  </si>
  <si>
    <t>岩見沢市大願町</t>
    <rPh sb="0" eb="4">
      <t>イワミザワシ</t>
    </rPh>
    <rPh sb="4" eb="7">
      <t>オオネガイマチ</t>
    </rPh>
    <phoneticPr fontId="4"/>
  </si>
  <si>
    <t>変則
四差路</t>
    <rPh sb="0" eb="2">
      <t>ヘンソク</t>
    </rPh>
    <rPh sb="3" eb="5">
      <t>ヨンサ</t>
    </rPh>
    <rPh sb="5" eb="6">
      <t>ロ</t>
    </rPh>
    <phoneticPr fontId="4"/>
  </si>
  <si>
    <t>岩見沢市北村赤川</t>
    <rPh sb="0" eb="4">
      <t>イワミザワシ</t>
    </rPh>
    <rPh sb="4" eb="6">
      <t>キタムラ</t>
    </rPh>
    <rPh sb="6" eb="8">
      <t>アカガワ</t>
    </rPh>
    <phoneticPr fontId="4"/>
  </si>
  <si>
    <t>セブンイレブン敷地内</t>
    <rPh sb="7" eb="10">
      <t>シキチナイ</t>
    </rPh>
    <phoneticPr fontId="4"/>
  </si>
  <si>
    <t>PC4セブンイレブン美唄旭通り店</t>
    <rPh sb="10" eb="12">
      <t>ビバイ</t>
    </rPh>
    <rPh sb="12" eb="13">
      <t>アサヒ</t>
    </rPh>
    <rPh sb="13" eb="14">
      <t>ドオ</t>
    </rPh>
    <rPh sb="15" eb="16">
      <t>ミセ</t>
    </rPh>
    <phoneticPr fontId="4"/>
  </si>
  <si>
    <t>留萌　浜益</t>
    <rPh sb="0" eb="2">
      <t>ルモイ</t>
    </rPh>
    <rPh sb="3" eb="5">
      <t>ハママス</t>
    </rPh>
    <phoneticPr fontId="4"/>
  </si>
  <si>
    <t>畠中町1丁目</t>
    <rPh sb="0" eb="3">
      <t>ハタケナカチョウ</t>
    </rPh>
    <rPh sb="4" eb="6">
      <t>チョウメ</t>
    </rPh>
    <phoneticPr fontId="4"/>
  </si>
  <si>
    <t>左側</t>
    <rPh sb="0" eb="1">
      <t>ヒダリ</t>
    </rPh>
    <rPh sb="1" eb="2">
      <t>ガワ</t>
    </rPh>
    <phoneticPr fontId="4"/>
  </si>
  <si>
    <t>赤平市街</t>
    <rPh sb="0" eb="4">
      <t>アカビラシガイ</t>
    </rPh>
    <phoneticPr fontId="4"/>
  </si>
  <si>
    <t>左側</t>
    <rPh sb="0" eb="2">
      <t>ヒダリガワ</t>
    </rPh>
    <phoneticPr fontId="4"/>
  </si>
  <si>
    <t>西文京町4</t>
    <rPh sb="0" eb="4">
      <t>ニシブンキョウチョウ</t>
    </rPh>
    <phoneticPr fontId="4"/>
  </si>
  <si>
    <t>砂川</t>
    <rPh sb="0" eb="2">
      <t>スナガワ</t>
    </rPh>
    <phoneticPr fontId="4"/>
  </si>
  <si>
    <t>月形町篠津原野</t>
    <rPh sb="0" eb="3">
      <t>ツキガタチョウ</t>
    </rPh>
    <phoneticPr fontId="4"/>
  </si>
  <si>
    <t>月形町南耕地</t>
  </si>
  <si>
    <t>レシート取得後通過時間をブルべカードに記入。セブンイレブン敷地内を北上</t>
    <rPh sb="29" eb="32">
      <t>シキチナイ</t>
    </rPh>
    <rPh sb="33" eb="35">
      <t>ホクジョウ</t>
    </rPh>
    <phoneticPr fontId="4"/>
  </si>
  <si>
    <t>当別町青山奥</t>
  </si>
  <si>
    <t>当別町青山奥</t>
    <rPh sb="0" eb="3">
      <t>トウベツチョウ</t>
    </rPh>
    <rPh sb="3" eb="5">
      <t>アオヤマ</t>
    </rPh>
    <rPh sb="5" eb="6">
      <t>オク</t>
    </rPh>
    <phoneticPr fontId="4"/>
  </si>
  <si>
    <t>石狩市浜益区柏木</t>
    <rPh sb="0" eb="3">
      <t>イシカリシ</t>
    </rPh>
    <phoneticPr fontId="4"/>
  </si>
  <si>
    <t>増毛町暑寒町１丁目</t>
  </si>
  <si>
    <t>増毛町中歌</t>
    <phoneticPr fontId="4"/>
  </si>
  <si>
    <t>増毛町舎熊</t>
    <rPh sb="0" eb="3">
      <t>マシケチョウ</t>
    </rPh>
    <phoneticPr fontId="4"/>
  </si>
  <si>
    <t>北竜町三谷</t>
    <rPh sb="0" eb="3">
      <t>ホクリュウチョウ</t>
    </rPh>
    <rPh sb="3" eb="5">
      <t>ミツタニ</t>
    </rPh>
    <phoneticPr fontId="4"/>
  </si>
  <si>
    <t>北竜町恵岱別</t>
    <rPh sb="0" eb="3">
      <t>ホクリュウチョウ</t>
    </rPh>
    <phoneticPr fontId="4"/>
  </si>
  <si>
    <t>雨竜町満寿</t>
    <rPh sb="0" eb="3">
      <t>ウリュウチョウ</t>
    </rPh>
    <phoneticPr fontId="4"/>
  </si>
  <si>
    <t>滝川市江部乙町</t>
    <rPh sb="0" eb="2">
      <t>タキカワ</t>
    </rPh>
    <rPh sb="2" eb="3">
      <t>シ</t>
    </rPh>
    <rPh sb="3" eb="7">
      <t>エベオツチョウ</t>
    </rPh>
    <phoneticPr fontId="4"/>
  </si>
  <si>
    <t>赤平市共和町</t>
    <rPh sb="0" eb="3">
      <t>アカビラシ</t>
    </rPh>
    <rPh sb="3" eb="5">
      <t>キョウワ</t>
    </rPh>
    <rPh sb="5" eb="6">
      <t>チョウ</t>
    </rPh>
    <phoneticPr fontId="4"/>
  </si>
  <si>
    <t>赤平市幌岡町</t>
    <rPh sb="0" eb="3">
      <t>アカビラシ</t>
    </rPh>
    <rPh sb="3" eb="5">
      <t>ホロオカ</t>
    </rPh>
    <rPh sb="5" eb="6">
      <t>チョウ</t>
    </rPh>
    <phoneticPr fontId="4"/>
  </si>
  <si>
    <t>赤平市昭和町２</t>
    <phoneticPr fontId="4"/>
  </si>
  <si>
    <t>赤平市西文京町３</t>
    <phoneticPr fontId="4"/>
  </si>
  <si>
    <t>赤平市昭和町６</t>
  </si>
  <si>
    <t>砂川市空知太西５条８丁目３</t>
  </si>
  <si>
    <t>砂川市空知太西６条８丁目</t>
    <rPh sb="10" eb="12">
      <t>チョウメ</t>
    </rPh>
    <phoneticPr fontId="4"/>
  </si>
  <si>
    <t>砂川市空知太東２条１丁目３</t>
  </si>
  <si>
    <t>(14：44)</t>
    <phoneticPr fontId="4"/>
  </si>
  <si>
    <t>(10:25)</t>
    <phoneticPr fontId="4"/>
  </si>
  <si>
    <t>日出04:02 日没19:01（札幌）</t>
    <rPh sb="0" eb="1">
      <t>ヒ</t>
    </rPh>
    <rPh sb="1" eb="2">
      <t>デ</t>
    </rPh>
    <rPh sb="8" eb="10">
      <t>ニチボツ</t>
    </rPh>
    <rPh sb="16" eb="18">
      <t>サッポロ</t>
    </rPh>
    <phoneticPr fontId="4"/>
  </si>
  <si>
    <r>
      <rPr>
        <sz val="9"/>
        <rFont val="HGPｺﾞｼｯｸE"/>
        <family val="3"/>
        <charset val="128"/>
      </rPr>
      <t>地点までの</t>
    </r>
    <rPh sb="0" eb="2">
      <t>チテン</t>
    </rPh>
    <phoneticPr fontId="4"/>
  </si>
  <si>
    <r>
      <rPr>
        <sz val="9"/>
        <rFont val="HGPｺﾞｼｯｸE"/>
        <family val="3"/>
        <charset val="128"/>
      </rPr>
      <t>区間</t>
    </r>
    <rPh sb="0" eb="2">
      <t>クカン</t>
    </rPh>
    <phoneticPr fontId="5"/>
  </si>
  <si>
    <r>
      <rPr>
        <sz val="9"/>
        <rFont val="HGPｺﾞｼｯｸE"/>
        <family val="3"/>
        <charset val="128"/>
      </rPr>
      <t>積算</t>
    </r>
    <rPh sb="0" eb="2">
      <t>セキサン</t>
    </rPh>
    <phoneticPr fontId="5"/>
  </si>
  <si>
    <t>r1121</t>
    <phoneticPr fontId="4"/>
  </si>
  <si>
    <t>町道</t>
    <phoneticPr fontId="4"/>
  </si>
  <si>
    <t>R231</t>
    <phoneticPr fontId="4"/>
  </si>
  <si>
    <t>R231</t>
    <phoneticPr fontId="4"/>
  </si>
  <si>
    <t>町道</t>
    <phoneticPr fontId="4"/>
  </si>
  <si>
    <t>妹背牛　北竜</t>
    <rPh sb="0" eb="3">
      <t>モセウシ</t>
    </rPh>
    <rPh sb="4" eb="6">
      <t>ホクリュウ</t>
    </rPh>
    <phoneticPr fontId="4"/>
  </si>
  <si>
    <t>右手に牧岡農村公園と牧岡地区コミュニティセンター</t>
    <rPh sb="0" eb="2">
      <t>ミギテ</t>
    </rPh>
    <rPh sb="3" eb="5">
      <t>マキオカ</t>
    </rPh>
    <rPh sb="5" eb="7">
      <t>ノウソン</t>
    </rPh>
    <rPh sb="7" eb="9">
      <t>コウエン</t>
    </rPh>
    <rPh sb="10" eb="12">
      <t>マキオカ</t>
    </rPh>
    <rPh sb="12" eb="14">
      <t>チク</t>
    </rPh>
    <phoneticPr fontId="4"/>
  </si>
  <si>
    <t>12号線を横断、感応式信号</t>
    <rPh sb="2" eb="4">
      <t>ゴウセン</t>
    </rPh>
    <rPh sb="5" eb="7">
      <t>オウダン</t>
    </rPh>
    <rPh sb="8" eb="10">
      <t>カンオウ</t>
    </rPh>
    <rPh sb="10" eb="11">
      <t>シキ</t>
    </rPh>
    <rPh sb="11" eb="13">
      <t>シンゴウ</t>
    </rPh>
    <phoneticPr fontId="4"/>
  </si>
  <si>
    <t>139.7km地点右側に旧増毛駅</t>
    <rPh sb="7" eb="9">
      <t>チテン</t>
    </rPh>
    <rPh sb="9" eb="11">
      <t>ミギガワ</t>
    </rPh>
    <rPh sb="12" eb="13">
      <t>キュウ</t>
    </rPh>
    <rPh sb="13" eb="15">
      <t>マシケ</t>
    </rPh>
    <rPh sb="15" eb="16">
      <t>エキ</t>
    </rPh>
    <phoneticPr fontId="4"/>
  </si>
  <si>
    <t>右折後すぐに一般農道整備事業（基幹舗装）第2牧岡地区の看板</t>
    <rPh sb="0" eb="2">
      <t>ウセツ</t>
    </rPh>
    <rPh sb="2" eb="3">
      <t>ゴ</t>
    </rPh>
    <rPh sb="6" eb="8">
      <t>イッパン</t>
    </rPh>
    <rPh sb="8" eb="14">
      <t>ノウドウセイビジギョウ</t>
    </rPh>
    <rPh sb="15" eb="17">
      <t>キカン</t>
    </rPh>
    <rPh sb="17" eb="19">
      <t>ホソウ</t>
    </rPh>
    <rPh sb="20" eb="21">
      <t>ダイ</t>
    </rPh>
    <rPh sb="22" eb="24">
      <t>マキオカ</t>
    </rPh>
    <rPh sb="24" eb="26">
      <t>チク</t>
    </rPh>
    <rPh sb="27" eb="29">
      <t>カンバン</t>
    </rPh>
    <phoneticPr fontId="4"/>
  </si>
  <si>
    <t>一灯式信号機あり、200m手前右手に「元気クローラ組合」の看板</t>
    <rPh sb="0" eb="2">
      <t>イットウ</t>
    </rPh>
    <rPh sb="2" eb="3">
      <t>シキ</t>
    </rPh>
    <rPh sb="3" eb="6">
      <t>シンゴウキ</t>
    </rPh>
    <rPh sb="13" eb="15">
      <t>テマエ</t>
    </rPh>
    <rPh sb="15" eb="17">
      <t>ミギテ</t>
    </rPh>
    <rPh sb="19" eb="21">
      <t>ゲンキ</t>
    </rPh>
    <rPh sb="25" eb="27">
      <t>クミアイ</t>
    </rPh>
    <rPh sb="29" eb="31">
      <t>カンバン</t>
    </rPh>
    <phoneticPr fontId="4"/>
  </si>
  <si>
    <t>砂川市北光</t>
    <rPh sb="3" eb="5">
      <t>ホッコウ</t>
    </rPh>
    <phoneticPr fontId="4"/>
  </si>
  <si>
    <r>
      <t>ブルべカード必要事項に全て記入していることを確認して受付。メダル購入希望者は1000円を用意のこと。</t>
    </r>
    <r>
      <rPr>
        <b/>
        <sz val="10"/>
        <color rgb="FFFF0000"/>
        <rFont val="メイリオ"/>
        <family val="3"/>
        <charset val="128"/>
      </rPr>
      <t>ゴール受付開設は18時00分頃を予定しています。早くゴールした方は開設までお待ちください。</t>
    </r>
    <rPh sb="6" eb="10">
      <t>ヒツヨウジコウ</t>
    </rPh>
    <rPh sb="11" eb="12">
      <t>スベ</t>
    </rPh>
    <rPh sb="13" eb="15">
      <t>キニュウ</t>
    </rPh>
    <rPh sb="22" eb="24">
      <t>カクニン</t>
    </rPh>
    <rPh sb="26" eb="28">
      <t>ウケツケ</t>
    </rPh>
    <rPh sb="32" eb="34">
      <t>コウニュウ</t>
    </rPh>
    <rPh sb="34" eb="37">
      <t>キボウシャ</t>
    </rPh>
    <rPh sb="42" eb="43">
      <t>エン</t>
    </rPh>
    <rPh sb="44" eb="46">
      <t>ヨウイ</t>
    </rPh>
    <rPh sb="53" eb="55">
      <t>ウケツケ</t>
    </rPh>
    <rPh sb="55" eb="57">
      <t>カイセツ</t>
    </rPh>
    <rPh sb="60" eb="61">
      <t>ジ</t>
    </rPh>
    <rPh sb="63" eb="64">
      <t>フン</t>
    </rPh>
    <rPh sb="64" eb="65">
      <t>コロ</t>
    </rPh>
    <rPh sb="66" eb="68">
      <t>ヨテイ</t>
    </rPh>
    <rPh sb="74" eb="75">
      <t>ハヤ</t>
    </rPh>
    <rPh sb="81" eb="82">
      <t>カタ</t>
    </rPh>
    <rPh sb="83" eb="85">
      <t>カイセツ</t>
    </rPh>
    <rPh sb="88" eb="89">
      <t>マ</t>
    </rPh>
    <phoneticPr fontId="4"/>
  </si>
  <si>
    <t>レシート取得後通過時間をブルべカードに記入。左折し町道に出て北上</t>
    <rPh sb="22" eb="24">
      <t>サセツ</t>
    </rPh>
    <rPh sb="25" eb="27">
      <t>チョウドウ</t>
    </rPh>
    <rPh sb="28" eb="29">
      <t>デ</t>
    </rPh>
    <rPh sb="30" eb="32">
      <t>ホクジョウ</t>
    </rPh>
    <phoneticPr fontId="4"/>
  </si>
  <si>
    <t>レシート取得後通過時間をブルべカードに記入。市道旭通に出て西進</t>
    <rPh sb="4" eb="7">
      <t>シュトクゴ</t>
    </rPh>
    <rPh sb="7" eb="11">
      <t>ツウカジカン</t>
    </rPh>
    <rPh sb="19" eb="21">
      <t>キニュウ</t>
    </rPh>
    <rPh sb="22" eb="24">
      <t>シドウ</t>
    </rPh>
    <rPh sb="24" eb="26">
      <t>アサヒドオリ</t>
    </rPh>
    <rPh sb="27" eb="28">
      <t>デ</t>
    </rPh>
    <rPh sb="29" eb="30">
      <t>ニシ</t>
    </rPh>
    <phoneticPr fontId="4"/>
  </si>
  <si>
    <t>レシート取得後通過時間をブルべカードに記入。r244を折り返し</t>
    <rPh sb="4" eb="6">
      <t>シュトク</t>
    </rPh>
    <rPh sb="6" eb="7">
      <t>ゴ</t>
    </rPh>
    <rPh sb="7" eb="9">
      <t>ツウカ</t>
    </rPh>
    <rPh sb="9" eb="11">
      <t>ジカン</t>
    </rPh>
    <rPh sb="19" eb="21">
      <t>キニュウ</t>
    </rPh>
    <rPh sb="27" eb="28">
      <t>オ</t>
    </rPh>
    <rPh sb="29" eb="30">
      <t>カエ</t>
    </rPh>
    <phoneticPr fontId="4"/>
  </si>
  <si>
    <t>レシート取得後通過時間をブルべカードに記入。
市道(苗穂丘珠通)に出て西進</t>
    <rPh sb="4" eb="7">
      <t>シュトクゴ</t>
    </rPh>
    <rPh sb="23" eb="25">
      <t>シドウ</t>
    </rPh>
    <rPh sb="33" eb="34">
      <t>デ</t>
    </rPh>
    <rPh sb="35" eb="36">
      <t>ニシ</t>
    </rPh>
    <rPh sb="36" eb="37">
      <t>ススム</t>
    </rPh>
    <phoneticPr fontId="4"/>
  </si>
  <si>
    <t>丘珠ふれあいセンターを出て右折。市道(苗穂丘珠通)に出て西進</t>
    <rPh sb="0" eb="2">
      <t>オカダマ</t>
    </rPh>
    <rPh sb="11" eb="12">
      <t>デ</t>
    </rPh>
    <rPh sb="13" eb="15">
      <t>ウセツ</t>
    </rPh>
    <phoneticPr fontId="4"/>
  </si>
  <si>
    <t>300m手前に青看板「妹背牛　北竜」　直前看板なしのため注意</t>
    <rPh sb="4" eb="6">
      <t>テマエ</t>
    </rPh>
    <rPh sb="7" eb="10">
      <t>アオカンバン</t>
    </rPh>
    <rPh sb="11" eb="14">
      <t>モセウシ</t>
    </rPh>
    <rPh sb="15" eb="17">
      <t>ホクリュウ</t>
    </rPh>
    <rPh sb="19" eb="23">
      <t>チョクゼンカンバン</t>
    </rPh>
    <rPh sb="28" eb="30">
      <t>チュウイ</t>
    </rPh>
    <phoneticPr fontId="4"/>
  </si>
  <si>
    <t>通り過ぎ注意　大型車一方通行標識が目印</t>
    <rPh sb="0" eb="1">
      <t>トオ</t>
    </rPh>
    <rPh sb="2" eb="3">
      <t>ス</t>
    </rPh>
    <rPh sb="4" eb="6">
      <t>チュウイ</t>
    </rPh>
    <rPh sb="7" eb="10">
      <t>オオガタシャ</t>
    </rPh>
    <rPh sb="10" eb="14">
      <t>イッポウツウコウ</t>
    </rPh>
    <rPh sb="14" eb="16">
      <t>ヒョウシキ</t>
    </rPh>
    <rPh sb="17" eb="19">
      <t>メジルシ</t>
    </rPh>
    <phoneticPr fontId="4"/>
  </si>
  <si>
    <t>白銀の滝を撮影後。国道に復帰し北上</t>
    <rPh sb="0" eb="2">
      <t>ハクギン</t>
    </rPh>
    <rPh sb="3" eb="4">
      <t>タキ</t>
    </rPh>
    <rPh sb="5" eb="7">
      <t>サツエイ</t>
    </rPh>
    <rPh sb="7" eb="8">
      <t>ゴ</t>
    </rPh>
    <rPh sb="9" eb="11">
      <t>コクドウ</t>
    </rPh>
    <rPh sb="12" eb="14">
      <t>フッキ</t>
    </rPh>
    <rPh sb="15" eb="17">
      <t>ホクジョウ</t>
    </rPh>
    <phoneticPr fontId="4"/>
  </si>
  <si>
    <t>2024 BRM525 北海道300km増毛</t>
    <rPh sb="20" eb="22">
      <t>マシケ</t>
    </rPh>
    <phoneticPr fontId="4"/>
  </si>
  <si>
    <t>2024年 5/25(土) 07:00スタート</t>
    <rPh sb="4" eb="5">
      <t>ネン</t>
    </rPh>
    <rPh sb="11" eb="12">
      <t>ド</t>
    </rPh>
    <phoneticPr fontId="7"/>
  </si>
  <si>
    <t>市道→町道→村道</t>
    <rPh sb="0" eb="2">
      <t>シドウ</t>
    </rPh>
    <rPh sb="6" eb="8">
      <t>ソンドウ</t>
    </rPh>
    <phoneticPr fontId="4"/>
  </si>
  <si>
    <t>r227</t>
  </si>
  <si>
    <t>丘珠鉄工団地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</si>
</sst>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_);[Red]\(0.0\)"/>
    <numFmt numFmtId="178" formatCode="hh:mm"/>
    <numFmt numFmtId="179" formatCode="0.0"/>
  </numFmts>
  <fonts count="30" x14ac:knownFonts="1">
    <font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HGPｺﾞｼｯｸE"/>
      <family val="3"/>
      <charset val="128"/>
    </font>
    <font>
      <sz val="8"/>
      <name val="HGPｺﾞｼｯｸE"/>
      <family val="3"/>
      <charset val="128"/>
    </font>
    <font>
      <sz val="12"/>
      <name val="HGPｺﾞｼｯｸE"/>
      <family val="3"/>
      <charset val="128"/>
    </font>
    <font>
      <sz val="10"/>
      <name val="HGPｺﾞｼｯｸE"/>
      <family val="3"/>
      <charset val="128"/>
    </font>
    <font>
      <sz val="11"/>
      <name val="Century"/>
      <family val="1"/>
    </font>
    <font>
      <u/>
      <sz val="9"/>
      <name val="ＭＳ Ｐゴシック"/>
      <family val="3"/>
      <charset val="128"/>
    </font>
    <font>
      <sz val="11"/>
      <color indexed="8"/>
      <name val="Calibri"/>
      <family val="2"/>
    </font>
    <font>
      <sz val="10"/>
      <name val="メイリオ"/>
      <family val="3"/>
      <charset val="128"/>
    </font>
    <font>
      <sz val="12"/>
      <color rgb="FFFF0000"/>
      <name val="ＭＳ Ｐゴシック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name val="Century"/>
      <family val="1"/>
    </font>
    <font>
      <b/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sz val="10"/>
      <color rgb="FF202124"/>
      <name val="メイリオ"/>
      <family val="3"/>
      <charset val="128"/>
    </font>
    <font>
      <sz val="12"/>
      <name val="メイリオ"/>
      <family val="3"/>
      <charset val="128"/>
    </font>
    <font>
      <b/>
      <sz val="10"/>
      <color rgb="FFFF0000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  <xf numFmtId="0" fontId="18" fillId="0" borderId="0"/>
    <xf numFmtId="0" fontId="2" fillId="0" borderId="0">
      <alignment vertical="center"/>
    </xf>
    <xf numFmtId="0" fontId="1" fillId="0" borderId="0">
      <alignment vertical="center"/>
    </xf>
  </cellStyleXfs>
  <cellXfs count="141">
    <xf numFmtId="0" fontId="0" fillId="0" borderId="0" xfId="0">
      <alignment vertical="center"/>
    </xf>
    <xf numFmtId="0" fontId="3" fillId="0" borderId="0" xfId="4" applyFont="1">
      <alignment vertical="center"/>
    </xf>
    <xf numFmtId="0" fontId="3" fillId="0" borderId="0" xfId="4" applyFont="1" applyAlignment="1">
      <alignment horizontal="center"/>
    </xf>
    <xf numFmtId="0" fontId="6" fillId="0" borderId="0" xfId="4" applyFont="1">
      <alignment vertical="center"/>
    </xf>
    <xf numFmtId="0" fontId="2" fillId="0" borderId="0" xfId="4">
      <alignment vertical="center"/>
    </xf>
    <xf numFmtId="0" fontId="11" fillId="0" borderId="0" xfId="4" applyFont="1">
      <alignment vertical="center"/>
    </xf>
    <xf numFmtId="0" fontId="2" fillId="0" borderId="0" xfId="4" applyAlignment="1">
      <alignment horizontal="center"/>
    </xf>
    <xf numFmtId="0" fontId="2" fillId="0" borderId="0" xfId="4" applyAlignment="1">
      <alignment horizontal="left" vertical="center"/>
    </xf>
    <xf numFmtId="0" fontId="10" fillId="0" borderId="0" xfId="4" applyFont="1">
      <alignment vertical="center"/>
    </xf>
    <xf numFmtId="0" fontId="14" fillId="0" borderId="0" xfId="4" applyFont="1">
      <alignment vertical="center"/>
    </xf>
    <xf numFmtId="0" fontId="9" fillId="0" borderId="0" xfId="4" applyFont="1">
      <alignment vertical="center"/>
    </xf>
    <xf numFmtId="0" fontId="13" fillId="2" borderId="3" xfId="4" applyFont="1" applyFill="1" applyBorder="1" applyAlignment="1">
      <alignment vertical="center" wrapText="1"/>
    </xf>
    <xf numFmtId="0" fontId="13" fillId="2" borderId="4" xfId="4" applyFont="1" applyFill="1" applyBorder="1" applyAlignment="1">
      <alignment horizontal="left" vertical="center" wrapText="1"/>
    </xf>
    <xf numFmtId="0" fontId="17" fillId="0" borderId="0" xfId="1" applyFont="1" applyAlignment="1" applyProtection="1"/>
    <xf numFmtId="14" fontId="9" fillId="0" borderId="0" xfId="4" applyNumberFormat="1" applyFont="1" applyAlignment="1">
      <alignment horizontal="right"/>
    </xf>
    <xf numFmtId="176" fontId="12" fillId="2" borderId="14" xfId="4" applyNumberFormat="1" applyFont="1" applyFill="1" applyBorder="1" applyAlignment="1">
      <alignment horizontal="center" vertical="center" wrapText="1"/>
    </xf>
    <xf numFmtId="176" fontId="12" fillId="2" borderId="15" xfId="4" applyNumberFormat="1" applyFont="1" applyFill="1" applyBorder="1" applyAlignment="1">
      <alignment horizontal="center" vertical="center" wrapText="1"/>
    </xf>
    <xf numFmtId="0" fontId="19" fillId="0" borderId="29" xfId="3" applyFont="1" applyBorder="1" applyAlignment="1">
      <alignment vertical="center" wrapText="1"/>
    </xf>
    <xf numFmtId="0" fontId="19" fillId="2" borderId="29" xfId="3" applyFont="1" applyFill="1" applyBorder="1" applyAlignment="1">
      <alignment vertical="center" wrapText="1"/>
    </xf>
    <xf numFmtId="0" fontId="19" fillId="0" borderId="1" xfId="3" applyFont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center" vertical="center" wrapText="1"/>
    </xf>
    <xf numFmtId="0" fontId="19" fillId="5" borderId="1" xfId="3" applyFont="1" applyFill="1" applyBorder="1" applyAlignment="1">
      <alignment horizontal="center" vertical="center" wrapText="1"/>
    </xf>
    <xf numFmtId="0" fontId="19" fillId="5" borderId="29" xfId="3" applyFont="1" applyFill="1" applyBorder="1" applyAlignment="1">
      <alignment vertical="center" wrapText="1"/>
    </xf>
    <xf numFmtId="0" fontId="20" fillId="0" borderId="0" xfId="4" applyFont="1">
      <alignment vertical="center"/>
    </xf>
    <xf numFmtId="0" fontId="21" fillId="0" borderId="0" xfId="4" applyFont="1">
      <alignment vertical="center"/>
    </xf>
    <xf numFmtId="0" fontId="19" fillId="0" borderId="11" xfId="4" applyFont="1" applyBorder="1" applyAlignment="1">
      <alignment vertical="center" shrinkToFit="1"/>
    </xf>
    <xf numFmtId="0" fontId="19" fillId="0" borderId="1" xfId="4" applyFont="1" applyBorder="1" applyAlignment="1">
      <alignment vertical="center" shrinkToFit="1"/>
    </xf>
    <xf numFmtId="0" fontId="19" fillId="0" borderId="1" xfId="4" applyFont="1" applyBorder="1">
      <alignment vertical="center"/>
    </xf>
    <xf numFmtId="0" fontId="19" fillId="0" borderId="1" xfId="4" applyFont="1" applyBorder="1" applyAlignment="1">
      <alignment horizontal="center" vertical="center"/>
    </xf>
    <xf numFmtId="0" fontId="19" fillId="0" borderId="1" xfId="5" applyFont="1" applyBorder="1" applyAlignment="1">
      <alignment horizontal="center" vertical="center"/>
    </xf>
    <xf numFmtId="0" fontId="19" fillId="0" borderId="12" xfId="4" applyFont="1" applyBorder="1" applyAlignment="1">
      <alignment vertical="center" shrinkToFit="1"/>
    </xf>
    <xf numFmtId="0" fontId="19" fillId="0" borderId="13" xfId="4" applyFont="1" applyBorder="1" applyAlignment="1">
      <alignment vertical="center" wrapText="1"/>
    </xf>
    <xf numFmtId="0" fontId="19" fillId="0" borderId="12" xfId="4" applyFont="1" applyBorder="1" applyAlignment="1">
      <alignment horizontal="left" vertical="center"/>
    </xf>
    <xf numFmtId="0" fontId="19" fillId="2" borderId="13" xfId="4" applyFont="1" applyFill="1" applyBorder="1" applyAlignment="1">
      <alignment vertical="center" wrapText="1"/>
    </xf>
    <xf numFmtId="0" fontId="22" fillId="0" borderId="1" xfId="0" applyFont="1" applyBorder="1">
      <alignment vertical="center"/>
    </xf>
    <xf numFmtId="0" fontId="19" fillId="6" borderId="29" xfId="3" applyFont="1" applyFill="1" applyBorder="1" applyAlignment="1">
      <alignment vertical="center" wrapText="1"/>
    </xf>
    <xf numFmtId="0" fontId="19" fillId="0" borderId="1" xfId="4" applyFont="1" applyBorder="1" applyAlignment="1">
      <alignment horizontal="center"/>
    </xf>
    <xf numFmtId="0" fontId="19" fillId="5" borderId="11" xfId="4" applyFont="1" applyFill="1" applyBorder="1" applyAlignment="1">
      <alignment vertical="center" shrinkToFit="1"/>
    </xf>
    <xf numFmtId="178" fontId="19" fillId="0" borderId="1" xfId="4" applyNumberFormat="1" applyFont="1" applyBorder="1" applyAlignment="1">
      <alignment horizontal="right" vertical="center"/>
    </xf>
    <xf numFmtId="178" fontId="19" fillId="0" borderId="6" xfId="4" applyNumberFormat="1" applyFont="1" applyBorder="1" applyAlignment="1">
      <alignment horizontal="right" vertical="center"/>
    </xf>
    <xf numFmtId="178" fontId="19" fillId="2" borderId="1" xfId="4" applyNumberFormat="1" applyFont="1" applyFill="1" applyBorder="1" applyAlignment="1">
      <alignment horizontal="right" vertical="center"/>
    </xf>
    <xf numFmtId="178" fontId="19" fillId="2" borderId="6" xfId="4" applyNumberFormat="1" applyFont="1" applyFill="1" applyBorder="1" applyAlignment="1">
      <alignment horizontal="right" vertical="center"/>
    </xf>
    <xf numFmtId="0" fontId="16" fillId="0" borderId="0" xfId="4" applyFont="1">
      <alignment vertical="center"/>
    </xf>
    <xf numFmtId="176" fontId="23" fillId="0" borderId="2" xfId="4" applyNumberFormat="1" applyFont="1" applyBorder="1" applyAlignment="1">
      <alignment horizontal="center" vertical="center" wrapText="1"/>
    </xf>
    <xf numFmtId="0" fontId="19" fillId="2" borderId="1" xfId="4" applyFont="1" applyFill="1" applyBorder="1" applyAlignment="1">
      <alignment vertical="center" shrinkToFit="1"/>
    </xf>
    <xf numFmtId="0" fontId="19" fillId="9" borderId="11" xfId="4" applyFont="1" applyFill="1" applyBorder="1" applyAlignment="1">
      <alignment vertical="center" shrinkToFit="1"/>
    </xf>
    <xf numFmtId="0" fontId="19" fillId="9" borderId="1" xfId="3" applyFont="1" applyFill="1" applyBorder="1" applyAlignment="1">
      <alignment horizontal="center" vertical="center" wrapText="1"/>
    </xf>
    <xf numFmtId="0" fontId="19" fillId="9" borderId="29" xfId="3" applyFont="1" applyFill="1" applyBorder="1" applyAlignment="1">
      <alignment vertical="center" wrapText="1"/>
    </xf>
    <xf numFmtId="0" fontId="19" fillId="3" borderId="8" xfId="4" applyFont="1" applyFill="1" applyBorder="1" applyAlignment="1">
      <alignment vertical="center" shrinkToFit="1"/>
    </xf>
    <xf numFmtId="0" fontId="19" fillId="3" borderId="30" xfId="4" applyFont="1" applyFill="1" applyBorder="1" applyAlignment="1">
      <alignment vertical="center" shrinkToFit="1"/>
    </xf>
    <xf numFmtId="177" fontId="21" fillId="3" borderId="30" xfId="4" applyNumberFormat="1" applyFont="1" applyFill="1" applyBorder="1" applyAlignment="1">
      <alignment vertical="center" shrinkToFit="1"/>
    </xf>
    <xf numFmtId="179" fontId="21" fillId="4" borderId="31" xfId="3" applyNumberFormat="1" applyFont="1" applyFill="1" applyBorder="1" applyAlignment="1">
      <alignment vertical="center"/>
    </xf>
    <xf numFmtId="0" fontId="19" fillId="3" borderId="30" xfId="4" applyFont="1" applyFill="1" applyBorder="1" applyAlignment="1">
      <alignment horizontal="left" vertical="center"/>
    </xf>
    <xf numFmtId="0" fontId="19" fillId="3" borderId="30" xfId="4" applyFont="1" applyFill="1" applyBorder="1" applyAlignment="1">
      <alignment horizontal="center" vertical="center"/>
    </xf>
    <xf numFmtId="0" fontId="19" fillId="3" borderId="7" xfId="4" applyFont="1" applyFill="1" applyBorder="1" applyAlignment="1">
      <alignment horizontal="center" vertical="center"/>
    </xf>
    <xf numFmtId="0" fontId="24" fillId="3" borderId="9" xfId="4" applyFont="1" applyFill="1" applyBorder="1" applyAlignment="1">
      <alignment horizontal="left" vertical="center"/>
    </xf>
    <xf numFmtId="0" fontId="24" fillId="3" borderId="10" xfId="4" applyFont="1" applyFill="1" applyBorder="1" applyAlignment="1">
      <alignment vertical="center" wrapText="1"/>
    </xf>
    <xf numFmtId="178" fontId="19" fillId="3" borderId="7" xfId="4" applyNumberFormat="1" applyFont="1" applyFill="1" applyBorder="1" applyAlignment="1">
      <alignment horizontal="right" vertical="center"/>
    </xf>
    <xf numFmtId="178" fontId="19" fillId="3" borderId="5" xfId="4" applyNumberFormat="1" applyFont="1" applyFill="1" applyBorder="1" applyAlignment="1">
      <alignment horizontal="right" vertical="center"/>
    </xf>
    <xf numFmtId="177" fontId="19" fillId="2" borderId="1" xfId="4" applyNumberFormat="1" applyFont="1" applyFill="1" applyBorder="1" applyAlignment="1">
      <alignment vertical="center" shrinkToFit="1"/>
    </xf>
    <xf numFmtId="0" fontId="21" fillId="5" borderId="1" xfId="3" applyFont="1" applyFill="1" applyBorder="1" applyAlignment="1">
      <alignment vertical="center" wrapText="1"/>
    </xf>
    <xf numFmtId="177" fontId="19" fillId="5" borderId="1" xfId="4" applyNumberFormat="1" applyFont="1" applyFill="1" applyBorder="1" applyAlignment="1">
      <alignment vertical="center" shrinkToFit="1"/>
    </xf>
    <xf numFmtId="179" fontId="21" fillId="5" borderId="1" xfId="3" applyNumberFormat="1" applyFont="1" applyFill="1" applyBorder="1" applyAlignment="1">
      <alignment vertical="center"/>
    </xf>
    <xf numFmtId="0" fontId="19" fillId="5" borderId="1" xfId="3" applyFont="1" applyFill="1" applyBorder="1" applyAlignment="1">
      <alignment vertical="center" wrapText="1"/>
    </xf>
    <xf numFmtId="0" fontId="19" fillId="5" borderId="1" xfId="4" applyFont="1" applyFill="1" applyBorder="1" applyAlignment="1">
      <alignment horizontal="center" vertical="center"/>
    </xf>
    <xf numFmtId="0" fontId="25" fillId="5" borderId="1" xfId="4" applyFont="1" applyFill="1" applyBorder="1">
      <alignment vertical="center"/>
    </xf>
    <xf numFmtId="0" fontId="24" fillId="5" borderId="12" xfId="4" applyFont="1" applyFill="1" applyBorder="1" applyAlignment="1">
      <alignment horizontal="left" vertical="center"/>
    </xf>
    <xf numFmtId="0" fontId="24" fillId="5" borderId="13" xfId="4" applyFont="1" applyFill="1" applyBorder="1" applyAlignment="1">
      <alignment vertical="center" wrapText="1"/>
    </xf>
    <xf numFmtId="178" fontId="19" fillId="5" borderId="1" xfId="4" applyNumberFormat="1" applyFont="1" applyFill="1" applyBorder="1" applyAlignment="1">
      <alignment horizontal="right" vertical="center"/>
    </xf>
    <xf numFmtId="178" fontId="19" fillId="5" borderId="6" xfId="4" applyNumberFormat="1" applyFont="1" applyFill="1" applyBorder="1" applyAlignment="1">
      <alignment horizontal="right" vertical="center"/>
    </xf>
    <xf numFmtId="0" fontId="21" fillId="0" borderId="1" xfId="3" applyFont="1" applyBorder="1" applyAlignment="1">
      <alignment vertical="center" wrapText="1"/>
    </xf>
    <xf numFmtId="177" fontId="19" fillId="0" borderId="1" xfId="4" applyNumberFormat="1" applyFont="1" applyBorder="1" applyAlignment="1">
      <alignment vertical="center" shrinkToFit="1"/>
    </xf>
    <xf numFmtId="179" fontId="21" fillId="0" borderId="1" xfId="3" applyNumberFormat="1" applyFont="1" applyBorder="1" applyAlignment="1">
      <alignment vertical="center"/>
    </xf>
    <xf numFmtId="0" fontId="25" fillId="0" borderId="1" xfId="4" applyFont="1" applyBorder="1">
      <alignment vertical="center"/>
    </xf>
    <xf numFmtId="0" fontId="24" fillId="0" borderId="13" xfId="4" applyFont="1" applyBorder="1" applyAlignment="1">
      <alignment vertical="center" wrapText="1"/>
    </xf>
    <xf numFmtId="0" fontId="21" fillId="9" borderId="1" xfId="3" applyFont="1" applyFill="1" applyBorder="1" applyAlignment="1">
      <alignment vertical="center" wrapText="1"/>
    </xf>
    <xf numFmtId="177" fontId="19" fillId="9" borderId="1" xfId="4" applyNumberFormat="1" applyFont="1" applyFill="1" applyBorder="1" applyAlignment="1">
      <alignment vertical="center" shrinkToFit="1"/>
    </xf>
    <xf numFmtId="179" fontId="21" fillId="9" borderId="1" xfId="3" applyNumberFormat="1" applyFont="1" applyFill="1" applyBorder="1" applyAlignment="1">
      <alignment vertical="center"/>
    </xf>
    <xf numFmtId="0" fontId="19" fillId="9" borderId="1" xfId="3" applyFont="1" applyFill="1" applyBorder="1" applyAlignment="1">
      <alignment vertical="center" wrapText="1"/>
    </xf>
    <xf numFmtId="0" fontId="19" fillId="9" borderId="1" xfId="4" applyFont="1" applyFill="1" applyBorder="1" applyAlignment="1">
      <alignment horizontal="center" vertical="center"/>
    </xf>
    <xf numFmtId="0" fontId="19" fillId="9" borderId="1" xfId="4" applyFont="1" applyFill="1" applyBorder="1">
      <alignment vertical="center"/>
    </xf>
    <xf numFmtId="0" fontId="24" fillId="9" borderId="12" xfId="4" applyFont="1" applyFill="1" applyBorder="1" applyAlignment="1">
      <alignment horizontal="left" vertical="center"/>
    </xf>
    <xf numFmtId="0" fontId="24" fillId="9" borderId="13" xfId="4" applyFont="1" applyFill="1" applyBorder="1" applyAlignment="1">
      <alignment vertical="center" wrapText="1"/>
    </xf>
    <xf numFmtId="178" fontId="19" fillId="9" borderId="1" xfId="4" applyNumberFormat="1" applyFont="1" applyFill="1" applyBorder="1" applyAlignment="1">
      <alignment horizontal="right" vertical="center"/>
    </xf>
    <xf numFmtId="178" fontId="19" fillId="9" borderId="6" xfId="4" applyNumberFormat="1" applyFont="1" applyFill="1" applyBorder="1" applyAlignment="1">
      <alignment horizontal="right" vertical="center"/>
    </xf>
    <xf numFmtId="0" fontId="19" fillId="0" borderId="1" xfId="3" applyFont="1" applyBorder="1" applyAlignment="1">
      <alignment vertical="center" wrapText="1"/>
    </xf>
    <xf numFmtId="20" fontId="19" fillId="0" borderId="6" xfId="4" applyNumberFormat="1" applyFont="1" applyBorder="1" applyAlignment="1">
      <alignment horizontal="right" vertical="center" wrapText="1"/>
    </xf>
    <xf numFmtId="0" fontId="25" fillId="0" borderId="1" xfId="2" applyFont="1" applyBorder="1">
      <alignment vertical="center"/>
    </xf>
    <xf numFmtId="0" fontId="19" fillId="0" borderId="13" xfId="4" applyFont="1" applyBorder="1" applyAlignment="1">
      <alignment horizontal="left" vertical="center" wrapText="1"/>
    </xf>
    <xf numFmtId="0" fontId="25" fillId="5" borderId="1" xfId="2" applyFont="1" applyFill="1" applyBorder="1">
      <alignment vertical="center"/>
    </xf>
    <xf numFmtId="0" fontId="26" fillId="5" borderId="13" xfId="4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19" fillId="0" borderId="1" xfId="4" applyFont="1" applyBorder="1" applyAlignment="1">
      <alignment vertical="center" wrapText="1"/>
    </xf>
    <xf numFmtId="0" fontId="19" fillId="0" borderId="1" xfId="4" applyFont="1" applyBorder="1" applyAlignment="1">
      <alignment horizontal="right" vertical="center"/>
    </xf>
    <xf numFmtId="0" fontId="19" fillId="0" borderId="6" xfId="4" applyFont="1" applyBorder="1" applyAlignment="1">
      <alignment horizontal="right" vertical="center"/>
    </xf>
    <xf numFmtId="0" fontId="28" fillId="0" borderId="0" xfId="4" applyFont="1">
      <alignment vertical="center"/>
    </xf>
    <xf numFmtId="0" fontId="19" fillId="6" borderId="12" xfId="4" applyFont="1" applyFill="1" applyBorder="1" applyAlignment="1">
      <alignment horizontal="left" vertical="center"/>
    </xf>
    <xf numFmtId="0" fontId="19" fillId="6" borderId="1" xfId="4" applyFont="1" applyFill="1" applyBorder="1" applyAlignment="1">
      <alignment horizontal="right" vertical="center"/>
    </xf>
    <xf numFmtId="0" fontId="19" fillId="6" borderId="6" xfId="4" applyFont="1" applyFill="1" applyBorder="1" applyAlignment="1">
      <alignment horizontal="right" vertical="center"/>
    </xf>
    <xf numFmtId="0" fontId="21" fillId="7" borderId="1" xfId="3" applyFont="1" applyFill="1" applyBorder="1" applyAlignment="1">
      <alignment vertical="center" wrapText="1"/>
    </xf>
    <xf numFmtId="0" fontId="19" fillId="5" borderId="1" xfId="4" applyFont="1" applyFill="1" applyBorder="1">
      <alignment vertical="center"/>
    </xf>
    <xf numFmtId="20" fontId="19" fillId="5" borderId="6" xfId="4" applyNumberFormat="1" applyFont="1" applyFill="1" applyBorder="1" applyAlignment="1">
      <alignment horizontal="right" vertical="center"/>
    </xf>
    <xf numFmtId="0" fontId="21" fillId="6" borderId="1" xfId="3" applyFont="1" applyFill="1" applyBorder="1" applyAlignment="1">
      <alignment vertical="center" wrapText="1"/>
    </xf>
    <xf numFmtId="0" fontId="19" fillId="0" borderId="32" xfId="3" applyFont="1" applyBorder="1" applyAlignment="1">
      <alignment vertical="center" wrapText="1"/>
    </xf>
    <xf numFmtId="20" fontId="19" fillId="2" borderId="1" xfId="4" applyNumberFormat="1" applyFont="1" applyFill="1" applyBorder="1" applyAlignment="1">
      <alignment horizontal="right" vertical="center"/>
    </xf>
    <xf numFmtId="0" fontId="19" fillId="2" borderId="6" xfId="4" applyFont="1" applyFill="1" applyBorder="1" applyAlignment="1">
      <alignment horizontal="right" vertical="center"/>
    </xf>
    <xf numFmtId="0" fontId="19" fillId="0" borderId="33" xfId="3" applyFont="1" applyBorder="1" applyAlignment="1">
      <alignment vertical="center" wrapText="1"/>
    </xf>
    <xf numFmtId="0" fontId="19" fillId="6" borderId="1" xfId="4" applyFont="1" applyFill="1" applyBorder="1">
      <alignment vertical="center"/>
    </xf>
    <xf numFmtId="0" fontId="19" fillId="6" borderId="13" xfId="4" applyFont="1" applyFill="1" applyBorder="1" applyAlignment="1">
      <alignment vertical="center" wrapText="1"/>
    </xf>
    <xf numFmtId="0" fontId="19" fillId="6" borderId="34" xfId="4" applyFont="1" applyFill="1" applyBorder="1" applyAlignment="1">
      <alignment horizontal="center" vertical="center"/>
    </xf>
    <xf numFmtId="0" fontId="19" fillId="6" borderId="6" xfId="4" applyFont="1" applyFill="1" applyBorder="1">
      <alignment vertical="center"/>
    </xf>
    <xf numFmtId="20" fontId="19" fillId="2" borderId="1" xfId="4" applyNumberFormat="1" applyFont="1" applyFill="1" applyBorder="1">
      <alignment vertical="center"/>
    </xf>
    <xf numFmtId="0" fontId="21" fillId="2" borderId="1" xfId="3" applyFont="1" applyFill="1" applyBorder="1" applyAlignment="1">
      <alignment vertical="center" wrapText="1"/>
    </xf>
    <xf numFmtId="0" fontId="19" fillId="2" borderId="1" xfId="3" applyFont="1" applyFill="1" applyBorder="1" applyAlignment="1">
      <alignment vertical="center" wrapText="1"/>
    </xf>
    <xf numFmtId="0" fontId="19" fillId="2" borderId="1" xfId="4" applyFont="1" applyFill="1" applyBorder="1" applyAlignment="1">
      <alignment horizontal="center" vertical="center"/>
    </xf>
    <xf numFmtId="0" fontId="19" fillId="2" borderId="1" xfId="4" applyFont="1" applyFill="1" applyBorder="1">
      <alignment vertical="center"/>
    </xf>
    <xf numFmtId="0" fontId="19" fillId="2" borderId="12" xfId="4" applyFont="1" applyFill="1" applyBorder="1" applyAlignment="1">
      <alignment horizontal="left" vertical="center"/>
    </xf>
    <xf numFmtId="0" fontId="19" fillId="2" borderId="6" xfId="4" applyFont="1" applyFill="1" applyBorder="1">
      <alignment vertical="center"/>
    </xf>
    <xf numFmtId="0" fontId="21" fillId="8" borderId="1" xfId="3" applyFont="1" applyFill="1" applyBorder="1" applyAlignment="1">
      <alignment vertical="center" wrapText="1"/>
    </xf>
    <xf numFmtId="0" fontId="19" fillId="3" borderId="1" xfId="4" applyFont="1" applyFill="1" applyBorder="1">
      <alignment vertical="center"/>
    </xf>
    <xf numFmtId="0" fontId="19" fillId="3" borderId="1" xfId="4" applyFont="1" applyFill="1" applyBorder="1" applyAlignment="1">
      <alignment horizontal="center" vertical="center"/>
    </xf>
    <xf numFmtId="0" fontId="24" fillId="3" borderId="12" xfId="4" applyFont="1" applyFill="1" applyBorder="1" applyAlignment="1">
      <alignment horizontal="left" vertical="center"/>
    </xf>
    <xf numFmtId="20" fontId="19" fillId="5" borderId="1" xfId="4" applyNumberFormat="1" applyFont="1" applyFill="1" applyBorder="1">
      <alignment vertical="center"/>
    </xf>
    <xf numFmtId="0" fontId="19" fillId="3" borderId="6" xfId="4" applyFont="1" applyFill="1" applyBorder="1" applyAlignment="1">
      <alignment horizontal="right" vertical="center"/>
    </xf>
    <xf numFmtId="0" fontId="24" fillId="3" borderId="13" xfId="4" applyFont="1" applyFill="1" applyBorder="1" applyAlignment="1">
      <alignment vertical="center" wrapText="1"/>
    </xf>
    <xf numFmtId="176" fontId="21" fillId="0" borderId="1" xfId="5" applyNumberFormat="1" applyFont="1" applyBorder="1">
      <alignment vertical="center"/>
    </xf>
    <xf numFmtId="0" fontId="15" fillId="0" borderId="24" xfId="4" applyFont="1" applyBorder="1" applyAlignment="1">
      <alignment horizontal="center" vertical="center" wrapText="1"/>
    </xf>
    <xf numFmtId="0" fontId="15" fillId="0" borderId="25" xfId="4" applyFont="1" applyBorder="1" applyAlignment="1">
      <alignment horizontal="center" vertical="center" wrapText="1"/>
    </xf>
    <xf numFmtId="176" fontId="23" fillId="0" borderId="26" xfId="4" applyNumberFormat="1" applyFont="1" applyBorder="1" applyAlignment="1">
      <alignment horizontal="center" vertical="center" wrapText="1"/>
    </xf>
    <xf numFmtId="0" fontId="12" fillId="0" borderId="22" xfId="4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wrapText="1"/>
    </xf>
    <xf numFmtId="0" fontId="12" fillId="0" borderId="27" xfId="4" applyFont="1" applyBorder="1" applyAlignment="1">
      <alignment horizontal="center" vertical="center" wrapText="1"/>
    </xf>
    <xf numFmtId="0" fontId="12" fillId="0" borderId="28" xfId="4" applyFont="1" applyBorder="1" applyAlignment="1">
      <alignment horizontal="center" vertical="center" wrapText="1"/>
    </xf>
    <xf numFmtId="0" fontId="12" fillId="0" borderId="16" xfId="4" applyFont="1" applyBorder="1" applyAlignment="1">
      <alignment horizontal="center" vertical="center" wrapText="1"/>
    </xf>
    <xf numFmtId="0" fontId="12" fillId="0" borderId="17" xfId="4" applyFont="1" applyBorder="1" applyAlignment="1">
      <alignment horizontal="center" vertical="center" wrapText="1"/>
    </xf>
    <xf numFmtId="176" fontId="12" fillId="0" borderId="4" xfId="4" applyNumberFormat="1" applyFont="1" applyBorder="1" applyAlignment="1">
      <alignment horizontal="center" vertical="center" wrapText="1"/>
    </xf>
    <xf numFmtId="176" fontId="12" fillId="0" borderId="3" xfId="4" applyNumberFormat="1" applyFont="1" applyBorder="1" applyAlignment="1">
      <alignment horizontal="center" vertical="center" wrapText="1"/>
    </xf>
    <xf numFmtId="176" fontId="12" fillId="0" borderId="18" xfId="4" applyNumberFormat="1" applyFont="1" applyBorder="1" applyAlignment="1">
      <alignment horizontal="center" vertical="center" wrapText="1"/>
    </xf>
    <xf numFmtId="176" fontId="12" fillId="0" borderId="19" xfId="4" applyNumberFormat="1" applyFont="1" applyBorder="1" applyAlignment="1">
      <alignment horizontal="center" vertical="center" wrapText="1"/>
    </xf>
    <xf numFmtId="176" fontId="12" fillId="0" borderId="20" xfId="4" applyNumberFormat="1" applyFont="1" applyBorder="1" applyAlignment="1">
      <alignment horizontal="center" vertical="center" wrapText="1"/>
    </xf>
    <xf numFmtId="176" fontId="12" fillId="0" borderId="21" xfId="4" applyNumberFormat="1" applyFont="1" applyBorder="1" applyAlignment="1">
      <alignment horizontal="center" vertical="center" wrapText="1"/>
    </xf>
  </cellXfs>
  <cellStyles count="6">
    <cellStyle name="ハイパーリンク" xfId="1" builtinId="8"/>
    <cellStyle name="標準" xfId="0" builtinId="0"/>
    <cellStyle name="標準 2" xfId="2" xr:uid="{00000000-0005-0000-0000-000002000000}"/>
    <cellStyle name="標準 3" xfId="5" xr:uid="{00000000-0005-0000-0000-000003000000}"/>
    <cellStyle name="標準_cuesheet" xfId="3" xr:uid="{00000000-0005-0000-0000-000004000000}"/>
    <cellStyle name="標準_パラダイスウィーク201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FA/Documents/&#12502;&#12483;&#12463;&#12495;&#12454;&#12473;&#65329;/&#12493;&#12483;&#12488;&#36890;&#36009;/&#12450;&#12510;&#12478;&#12531;&#20837;&#21147;&#12539;&#19968;&#35239;&#31649;&#297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"/>
      <sheetName val="Sheet2"/>
      <sheetName val="売切"/>
      <sheetName val="管理"/>
      <sheetName val="入力"/>
      <sheetName val="アマゾン登録用"/>
      <sheetName val="登録用A"/>
      <sheetName val="登録用B"/>
      <sheetName val="tt"/>
      <sheetName val="y"/>
      <sheetName val="m"/>
      <sheetName val="w"/>
      <sheetName val="他"/>
      <sheetName val="2014"/>
      <sheetName val="Sheet2 (2)"/>
      <sheetName val="Sheet1"/>
      <sheetName val="Amazonリスト設定価格比較130321"/>
      <sheetName val="GW (2)"/>
      <sheetName val="棚卸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5"/>
  <sheetViews>
    <sheetView tabSelected="1" view="pageBreakPreview" zoomScale="85" zoomScaleNormal="70" zoomScaleSheetLayoutView="85" workbookViewId="0">
      <selection activeCell="J26" sqref="J26"/>
    </sheetView>
  </sheetViews>
  <sheetFormatPr defaultColWidth="8.875" defaultRowHeight="14.25" x14ac:dyDescent="0.15"/>
  <cols>
    <col min="1" max="1" width="0.75" style="4" customWidth="1"/>
    <col min="2" max="2" width="3.375" style="4" customWidth="1"/>
    <col min="3" max="3" width="21.25" style="4" customWidth="1"/>
    <col min="4" max="4" width="4.75" style="42" customWidth="1"/>
    <col min="5" max="5" width="6.875" style="42" bestFit="1" customWidth="1"/>
    <col min="6" max="6" width="8.875" style="4" customWidth="1"/>
    <col min="7" max="7" width="2.5" style="6" customWidth="1"/>
    <col min="8" max="8" width="5.625" style="6" customWidth="1"/>
    <col min="9" max="9" width="18.125" style="3" customWidth="1"/>
    <col min="10" max="10" width="14" style="3" customWidth="1"/>
    <col min="11" max="11" width="28.375" style="7" customWidth="1"/>
    <col min="12" max="12" width="50.625" style="4" customWidth="1"/>
    <col min="13" max="13" width="7.25" style="4" customWidth="1"/>
    <col min="14" max="14" width="7.375" style="4" bestFit="1" customWidth="1"/>
    <col min="15" max="16384" width="8.875" style="4"/>
  </cols>
  <sheetData>
    <row r="1" spans="1:14" s="1" customFormat="1" ht="17.25" customHeight="1" thickBot="1" x14ac:dyDescent="0.25">
      <c r="C1" s="9" t="s">
        <v>202</v>
      </c>
      <c r="D1" s="42"/>
      <c r="E1" s="42"/>
      <c r="F1" s="2"/>
      <c r="I1" s="23"/>
      <c r="J1" s="3"/>
      <c r="K1" s="8" t="s">
        <v>203</v>
      </c>
      <c r="L1" s="10" t="s">
        <v>177</v>
      </c>
      <c r="M1" s="13"/>
      <c r="N1" s="14" t="s">
        <v>104</v>
      </c>
    </row>
    <row r="2" spans="1:14" ht="13.5" customHeight="1" x14ac:dyDescent="0.4">
      <c r="A2" s="4" t="s">
        <v>0</v>
      </c>
      <c r="B2" s="126" t="s">
        <v>1</v>
      </c>
      <c r="C2" s="12" t="s">
        <v>14</v>
      </c>
      <c r="D2" s="128" t="s">
        <v>178</v>
      </c>
      <c r="E2" s="128"/>
      <c r="F2" s="131" t="s">
        <v>2</v>
      </c>
      <c r="G2" s="129" t="s">
        <v>3</v>
      </c>
      <c r="H2" s="129" t="s">
        <v>4</v>
      </c>
      <c r="I2" s="135" t="s">
        <v>5</v>
      </c>
      <c r="J2" s="15" t="s">
        <v>15</v>
      </c>
      <c r="K2" s="137" t="s">
        <v>6</v>
      </c>
      <c r="L2" s="139" t="s">
        <v>7</v>
      </c>
      <c r="M2" s="129" t="s">
        <v>8</v>
      </c>
      <c r="N2" s="133" t="s">
        <v>9</v>
      </c>
    </row>
    <row r="3" spans="1:14" ht="15" customHeight="1" thickBot="1" x14ac:dyDescent="0.45">
      <c r="A3" s="4" t="s">
        <v>0</v>
      </c>
      <c r="B3" s="127"/>
      <c r="C3" s="11" t="s">
        <v>13</v>
      </c>
      <c r="D3" s="43" t="s">
        <v>179</v>
      </c>
      <c r="E3" s="43" t="s">
        <v>180</v>
      </c>
      <c r="F3" s="132"/>
      <c r="G3" s="130"/>
      <c r="H3" s="130"/>
      <c r="I3" s="136"/>
      <c r="J3" s="16" t="s">
        <v>16</v>
      </c>
      <c r="K3" s="138"/>
      <c r="L3" s="140"/>
      <c r="M3" s="130"/>
      <c r="N3" s="134"/>
    </row>
    <row r="4" spans="1:14" s="5" customFormat="1" ht="31.5" customHeight="1" thickTop="1" x14ac:dyDescent="0.4">
      <c r="B4" s="48">
        <v>0</v>
      </c>
      <c r="C4" s="49"/>
      <c r="D4" s="50">
        <v>0</v>
      </c>
      <c r="E4" s="51">
        <v>0</v>
      </c>
      <c r="F4" s="52"/>
      <c r="G4" s="53"/>
      <c r="H4" s="54"/>
      <c r="I4" s="54"/>
      <c r="J4" s="54"/>
      <c r="K4" s="55" t="s">
        <v>23</v>
      </c>
      <c r="L4" s="56" t="s">
        <v>198</v>
      </c>
      <c r="M4" s="57">
        <v>0.29166666666666669</v>
      </c>
      <c r="N4" s="58">
        <v>0.3125</v>
      </c>
    </row>
    <row r="5" spans="1:14" s="24" customFormat="1" ht="18.75" x14ac:dyDescent="0.4">
      <c r="B5" s="25">
        <f t="shared" ref="B5:B65" si="0">B4+1</f>
        <v>1</v>
      </c>
      <c r="C5" s="26" t="s">
        <v>91</v>
      </c>
      <c r="D5" s="59">
        <f>E5-E4</f>
        <v>0.27</v>
      </c>
      <c r="E5" s="125">
        <v>0.27</v>
      </c>
      <c r="F5" s="27" t="s">
        <v>25</v>
      </c>
      <c r="G5" s="28" t="s">
        <v>10</v>
      </c>
      <c r="H5" s="29" t="s">
        <v>17</v>
      </c>
      <c r="I5" s="27" t="s">
        <v>92</v>
      </c>
      <c r="J5" s="27" t="s">
        <v>93</v>
      </c>
      <c r="K5" s="30" t="s">
        <v>94</v>
      </c>
      <c r="L5" s="31"/>
      <c r="M5" s="38"/>
      <c r="N5" s="39"/>
    </row>
    <row r="6" spans="1:14" s="24" customFormat="1" ht="18.75" x14ac:dyDescent="0.4">
      <c r="B6" s="25">
        <f t="shared" si="0"/>
        <v>2</v>
      </c>
      <c r="C6" s="26" t="s">
        <v>95</v>
      </c>
      <c r="D6" s="59">
        <f t="shared" ref="D6:D65" si="1">E6-E5</f>
        <v>3.15</v>
      </c>
      <c r="E6" s="125">
        <v>3.42</v>
      </c>
      <c r="F6" s="27" t="s">
        <v>26</v>
      </c>
      <c r="G6" s="28" t="s">
        <v>10</v>
      </c>
      <c r="H6" s="29" t="s">
        <v>17</v>
      </c>
      <c r="I6" s="27" t="s">
        <v>96</v>
      </c>
      <c r="J6" s="27"/>
      <c r="K6" s="32" t="s">
        <v>97</v>
      </c>
      <c r="L6" s="31"/>
      <c r="M6" s="38"/>
      <c r="N6" s="39"/>
    </row>
    <row r="7" spans="1:14" s="24" customFormat="1" ht="18.75" x14ac:dyDescent="0.4">
      <c r="B7" s="25">
        <f t="shared" si="0"/>
        <v>3</v>
      </c>
      <c r="C7" s="26" t="s">
        <v>71</v>
      </c>
      <c r="D7" s="59">
        <f t="shared" si="1"/>
        <v>10.57</v>
      </c>
      <c r="E7" s="125">
        <v>13.99</v>
      </c>
      <c r="F7" s="27" t="s">
        <v>31</v>
      </c>
      <c r="G7" s="28" t="s">
        <v>11</v>
      </c>
      <c r="H7" s="29" t="s">
        <v>17</v>
      </c>
      <c r="I7" s="27"/>
      <c r="J7" s="27"/>
      <c r="K7" s="32" t="s">
        <v>98</v>
      </c>
      <c r="L7" s="31" t="s">
        <v>99</v>
      </c>
      <c r="M7" s="38"/>
      <c r="N7" s="39"/>
    </row>
    <row r="8" spans="1:14" s="24" customFormat="1" ht="15" customHeight="1" x14ac:dyDescent="0.4">
      <c r="B8" s="25">
        <f t="shared" si="0"/>
        <v>4</v>
      </c>
      <c r="C8" s="26" t="s">
        <v>121</v>
      </c>
      <c r="D8" s="59">
        <f t="shared" si="1"/>
        <v>0.22000000000000064</v>
      </c>
      <c r="E8" s="125">
        <v>14.21</v>
      </c>
      <c r="F8" s="27" t="s">
        <v>25</v>
      </c>
      <c r="G8" s="28" t="s">
        <v>11</v>
      </c>
      <c r="H8" s="29" t="s">
        <v>18</v>
      </c>
      <c r="I8" s="27"/>
      <c r="J8" s="27"/>
      <c r="K8" s="32" t="s">
        <v>98</v>
      </c>
      <c r="L8" s="31" t="s">
        <v>100</v>
      </c>
      <c r="M8" s="38"/>
      <c r="N8" s="39"/>
    </row>
    <row r="9" spans="1:14" s="24" customFormat="1" ht="18.75" x14ac:dyDescent="0.4">
      <c r="B9" s="25">
        <f t="shared" si="0"/>
        <v>5</v>
      </c>
      <c r="C9" s="26" t="s">
        <v>121</v>
      </c>
      <c r="D9" s="59">
        <f t="shared" si="1"/>
        <v>1.1899999999999995</v>
      </c>
      <c r="E9" s="125">
        <v>15.4</v>
      </c>
      <c r="F9" s="27" t="s">
        <v>25</v>
      </c>
      <c r="G9" s="28" t="s">
        <v>11</v>
      </c>
      <c r="H9" s="29" t="s">
        <v>17</v>
      </c>
      <c r="I9" s="27" t="s">
        <v>101</v>
      </c>
      <c r="J9" s="27"/>
      <c r="K9" s="32" t="s">
        <v>98</v>
      </c>
      <c r="L9" s="31"/>
      <c r="M9" s="38"/>
      <c r="N9" s="39"/>
    </row>
    <row r="10" spans="1:14" s="24" customFormat="1" ht="15" customHeight="1" x14ac:dyDescent="0.4">
      <c r="B10" s="25">
        <f t="shared" si="0"/>
        <v>6</v>
      </c>
      <c r="C10" s="26" t="s">
        <v>121</v>
      </c>
      <c r="D10" s="59">
        <f t="shared" si="1"/>
        <v>1.9999999999999982</v>
      </c>
      <c r="E10" s="125">
        <v>17.399999999999999</v>
      </c>
      <c r="F10" s="27" t="s">
        <v>25</v>
      </c>
      <c r="G10" s="28" t="s">
        <v>11</v>
      </c>
      <c r="H10" s="29" t="s">
        <v>17</v>
      </c>
      <c r="I10" s="27"/>
      <c r="J10" s="27"/>
      <c r="K10" s="32" t="s">
        <v>102</v>
      </c>
      <c r="L10" s="31" t="s">
        <v>103</v>
      </c>
      <c r="M10" s="38"/>
      <c r="N10" s="39"/>
    </row>
    <row r="11" spans="1:14" s="24" customFormat="1" ht="18" customHeight="1" x14ac:dyDescent="0.4">
      <c r="B11" s="25">
        <f t="shared" si="0"/>
        <v>7</v>
      </c>
      <c r="C11" s="26" t="s">
        <v>204</v>
      </c>
      <c r="D11" s="59">
        <f t="shared" si="1"/>
        <v>19.800000000000004</v>
      </c>
      <c r="E11" s="125">
        <v>37.200000000000003</v>
      </c>
      <c r="F11" s="27" t="s">
        <v>26</v>
      </c>
      <c r="G11" s="28" t="s">
        <v>11</v>
      </c>
      <c r="H11" s="29" t="s">
        <v>30</v>
      </c>
      <c r="I11" s="27"/>
      <c r="J11" s="27"/>
      <c r="K11" s="32" t="s">
        <v>154</v>
      </c>
      <c r="L11" s="31"/>
      <c r="M11" s="38"/>
      <c r="N11" s="39"/>
    </row>
    <row r="12" spans="1:14" s="24" customFormat="1" ht="15" customHeight="1" x14ac:dyDescent="0.4">
      <c r="B12" s="25">
        <f t="shared" si="0"/>
        <v>8</v>
      </c>
      <c r="C12" s="44" t="s">
        <v>181</v>
      </c>
      <c r="D12" s="59">
        <f t="shared" si="1"/>
        <v>3</v>
      </c>
      <c r="E12" s="125">
        <v>40.200000000000003</v>
      </c>
      <c r="F12" s="27" t="s">
        <v>26</v>
      </c>
      <c r="G12" s="28" t="s">
        <v>12</v>
      </c>
      <c r="H12" s="29" t="s">
        <v>24</v>
      </c>
      <c r="I12" s="27" t="s">
        <v>108</v>
      </c>
      <c r="J12" s="27" t="s">
        <v>107</v>
      </c>
      <c r="K12" s="32" t="s">
        <v>155</v>
      </c>
      <c r="L12" s="33"/>
      <c r="M12" s="40"/>
      <c r="N12" s="41"/>
    </row>
    <row r="13" spans="1:14" ht="33" x14ac:dyDescent="0.4">
      <c r="B13" s="37">
        <f t="shared" si="0"/>
        <v>9</v>
      </c>
      <c r="C13" s="60" t="s">
        <v>36</v>
      </c>
      <c r="D13" s="61">
        <f t="shared" si="1"/>
        <v>1.3999999999999986</v>
      </c>
      <c r="E13" s="62">
        <v>41.6</v>
      </c>
      <c r="F13" s="63"/>
      <c r="G13" s="64" t="s">
        <v>11</v>
      </c>
      <c r="H13" s="21" t="s">
        <v>30</v>
      </c>
      <c r="I13" s="65"/>
      <c r="J13" s="22"/>
      <c r="K13" s="66" t="s">
        <v>109</v>
      </c>
      <c r="L13" s="67" t="s">
        <v>156</v>
      </c>
      <c r="M13" s="68">
        <v>0.34305555555555556</v>
      </c>
      <c r="N13" s="69">
        <v>0.42083333333333334</v>
      </c>
    </row>
    <row r="14" spans="1:14" ht="24.75" customHeight="1" x14ac:dyDescent="0.4">
      <c r="B14" s="25">
        <f t="shared" si="0"/>
        <v>10</v>
      </c>
      <c r="C14" s="70" t="s">
        <v>145</v>
      </c>
      <c r="D14" s="71">
        <f t="shared" si="1"/>
        <v>0.10000000000000142</v>
      </c>
      <c r="E14" s="72">
        <v>41.7</v>
      </c>
      <c r="F14" s="27" t="s">
        <v>26</v>
      </c>
      <c r="G14" s="28" t="s">
        <v>11</v>
      </c>
      <c r="H14" s="19" t="s">
        <v>30</v>
      </c>
      <c r="I14" s="73"/>
      <c r="J14" s="17"/>
      <c r="K14" s="32" t="s">
        <v>145</v>
      </c>
      <c r="L14" s="74"/>
      <c r="M14" s="38"/>
      <c r="N14" s="39"/>
    </row>
    <row r="15" spans="1:14" ht="15" customHeight="1" x14ac:dyDescent="0.4">
      <c r="B15" s="25">
        <f t="shared" si="0"/>
        <v>11</v>
      </c>
      <c r="C15" s="70" t="s">
        <v>182</v>
      </c>
      <c r="D15" s="71">
        <f t="shared" si="1"/>
        <v>0.69999999999999574</v>
      </c>
      <c r="E15" s="72">
        <v>42.4</v>
      </c>
      <c r="F15" s="27" t="s">
        <v>26</v>
      </c>
      <c r="G15" s="28" t="s">
        <v>11</v>
      </c>
      <c r="H15" s="19" t="s">
        <v>24</v>
      </c>
      <c r="I15" s="73"/>
      <c r="J15" s="17"/>
      <c r="K15" s="32" t="s">
        <v>155</v>
      </c>
      <c r="L15" s="31"/>
      <c r="M15" s="38"/>
      <c r="N15" s="39"/>
    </row>
    <row r="16" spans="1:14" ht="15" customHeight="1" x14ac:dyDescent="0.4">
      <c r="B16" s="25">
        <f t="shared" si="0"/>
        <v>12</v>
      </c>
      <c r="C16" s="70" t="s">
        <v>110</v>
      </c>
      <c r="D16" s="71">
        <f t="shared" si="1"/>
        <v>9.3999999999999986</v>
      </c>
      <c r="E16" s="72">
        <v>51.8</v>
      </c>
      <c r="F16" s="27" t="s">
        <v>26</v>
      </c>
      <c r="G16" s="28" t="s">
        <v>11</v>
      </c>
      <c r="H16" s="19" t="s">
        <v>24</v>
      </c>
      <c r="I16" s="73" t="s">
        <v>111</v>
      </c>
      <c r="J16" s="17"/>
      <c r="K16" s="32" t="s">
        <v>158</v>
      </c>
      <c r="L16" s="31"/>
      <c r="M16" s="38"/>
      <c r="N16" s="39"/>
    </row>
    <row r="17" spans="2:14" ht="15" customHeight="1" x14ac:dyDescent="0.4">
      <c r="B17" s="25">
        <f t="shared" si="0"/>
        <v>13</v>
      </c>
      <c r="C17" s="70" t="s">
        <v>112</v>
      </c>
      <c r="D17" s="71">
        <f t="shared" si="1"/>
        <v>22.5</v>
      </c>
      <c r="E17" s="72">
        <v>74.3</v>
      </c>
      <c r="F17" s="27" t="s">
        <v>26</v>
      </c>
      <c r="G17" s="28" t="s">
        <v>11</v>
      </c>
      <c r="H17" s="19" t="s">
        <v>30</v>
      </c>
      <c r="I17" s="27" t="s">
        <v>147</v>
      </c>
      <c r="J17" s="17"/>
      <c r="K17" s="32" t="s">
        <v>157</v>
      </c>
      <c r="L17" s="31"/>
      <c r="M17" s="38"/>
      <c r="N17" s="39"/>
    </row>
    <row r="18" spans="2:14" ht="15" customHeight="1" x14ac:dyDescent="0.4">
      <c r="B18" s="25">
        <f t="shared" si="0"/>
        <v>14</v>
      </c>
      <c r="C18" s="70" t="s">
        <v>113</v>
      </c>
      <c r="D18" s="71">
        <f t="shared" si="1"/>
        <v>23.200000000000003</v>
      </c>
      <c r="E18" s="72">
        <v>97.5</v>
      </c>
      <c r="F18" s="27" t="s">
        <v>26</v>
      </c>
      <c r="G18" s="28" t="s">
        <v>12</v>
      </c>
      <c r="H18" s="19" t="s">
        <v>24</v>
      </c>
      <c r="I18" s="73" t="s">
        <v>114</v>
      </c>
      <c r="J18" s="17"/>
      <c r="K18" s="32" t="s">
        <v>159</v>
      </c>
      <c r="L18" s="31"/>
      <c r="M18" s="38"/>
      <c r="N18" s="39"/>
    </row>
    <row r="19" spans="2:14" ht="18.75" x14ac:dyDescent="0.4">
      <c r="B19" s="45">
        <f t="shared" si="0"/>
        <v>15</v>
      </c>
      <c r="C19" s="75" t="s">
        <v>183</v>
      </c>
      <c r="D19" s="76">
        <f t="shared" si="1"/>
        <v>18.900000000000006</v>
      </c>
      <c r="E19" s="77">
        <v>116.4</v>
      </c>
      <c r="F19" s="78"/>
      <c r="G19" s="79" t="s">
        <v>11</v>
      </c>
      <c r="H19" s="46" t="s">
        <v>22</v>
      </c>
      <c r="I19" s="80"/>
      <c r="J19" s="47"/>
      <c r="K19" s="81" t="s">
        <v>115</v>
      </c>
      <c r="L19" s="82" t="s">
        <v>201</v>
      </c>
      <c r="M19" s="83" t="s">
        <v>176</v>
      </c>
      <c r="N19" s="84" t="s">
        <v>175</v>
      </c>
    </row>
    <row r="20" spans="2:14" ht="15" customHeight="1" x14ac:dyDescent="0.4">
      <c r="B20" s="25">
        <f t="shared" si="0"/>
        <v>16</v>
      </c>
      <c r="C20" s="70" t="s">
        <v>184</v>
      </c>
      <c r="D20" s="71">
        <f t="shared" si="1"/>
        <v>22.5</v>
      </c>
      <c r="E20" s="72">
        <v>138.9</v>
      </c>
      <c r="F20" s="85" t="s">
        <v>19</v>
      </c>
      <c r="G20" s="28" t="s">
        <v>12</v>
      </c>
      <c r="H20" s="19" t="s">
        <v>77</v>
      </c>
      <c r="I20" s="73"/>
      <c r="J20" s="17" t="s">
        <v>148</v>
      </c>
      <c r="K20" s="32" t="s">
        <v>160</v>
      </c>
      <c r="L20" s="31"/>
      <c r="M20" s="38"/>
      <c r="N20" s="39"/>
    </row>
    <row r="21" spans="2:14" ht="15" customHeight="1" x14ac:dyDescent="0.4">
      <c r="B21" s="25">
        <f t="shared" si="0"/>
        <v>17</v>
      </c>
      <c r="C21" s="70" t="s">
        <v>28</v>
      </c>
      <c r="D21" s="71">
        <f t="shared" si="1"/>
        <v>3.1999999999999886</v>
      </c>
      <c r="E21" s="72">
        <v>142.1</v>
      </c>
      <c r="F21" s="27" t="s">
        <v>26</v>
      </c>
      <c r="G21" s="28" t="s">
        <v>11</v>
      </c>
      <c r="H21" s="19" t="s">
        <v>30</v>
      </c>
      <c r="I21" s="73"/>
      <c r="J21" s="17"/>
      <c r="K21" s="32" t="s">
        <v>161</v>
      </c>
      <c r="L21" s="31" t="s">
        <v>189</v>
      </c>
      <c r="M21" s="38"/>
      <c r="N21" s="39"/>
    </row>
    <row r="22" spans="2:14" ht="15" customHeight="1" x14ac:dyDescent="0.4">
      <c r="B22" s="25">
        <f t="shared" si="0"/>
        <v>18</v>
      </c>
      <c r="C22" s="70" t="s">
        <v>183</v>
      </c>
      <c r="D22" s="71">
        <f t="shared" si="1"/>
        <v>4</v>
      </c>
      <c r="E22" s="72">
        <v>146.1</v>
      </c>
      <c r="F22" s="27" t="s">
        <v>27</v>
      </c>
      <c r="G22" s="28" t="s">
        <v>12</v>
      </c>
      <c r="H22" s="19" t="s">
        <v>24</v>
      </c>
      <c r="I22" s="73" t="s">
        <v>116</v>
      </c>
      <c r="J22" s="17"/>
      <c r="K22" s="32" t="s">
        <v>162</v>
      </c>
      <c r="L22" s="31"/>
      <c r="M22" s="38"/>
      <c r="N22" s="39"/>
    </row>
    <row r="23" spans="2:14" s="5" customFormat="1" ht="33" x14ac:dyDescent="0.4">
      <c r="B23" s="37">
        <f t="shared" si="0"/>
        <v>19</v>
      </c>
      <c r="C23" s="60" t="s">
        <v>185</v>
      </c>
      <c r="D23" s="61">
        <f t="shared" si="1"/>
        <v>0</v>
      </c>
      <c r="E23" s="62">
        <v>146.1</v>
      </c>
      <c r="F23" s="63"/>
      <c r="G23" s="64" t="s">
        <v>11</v>
      </c>
      <c r="H23" s="21" t="s">
        <v>149</v>
      </c>
      <c r="I23" s="65"/>
      <c r="J23" s="22"/>
      <c r="K23" s="66" t="s">
        <v>117</v>
      </c>
      <c r="L23" s="67" t="s">
        <v>194</v>
      </c>
      <c r="M23" s="68">
        <v>0.47083333333333333</v>
      </c>
      <c r="N23" s="69">
        <v>0.69722222222222219</v>
      </c>
    </row>
    <row r="24" spans="2:14" s="5" customFormat="1" ht="15" customHeight="1" x14ac:dyDescent="0.4">
      <c r="B24" s="25">
        <f t="shared" si="0"/>
        <v>20</v>
      </c>
      <c r="C24" s="70" t="s">
        <v>28</v>
      </c>
      <c r="D24" s="71">
        <f t="shared" si="1"/>
        <v>0.5</v>
      </c>
      <c r="E24" s="72">
        <v>146.6</v>
      </c>
      <c r="F24" s="27" t="s">
        <v>27</v>
      </c>
      <c r="G24" s="28" t="s">
        <v>11</v>
      </c>
      <c r="H24" s="19" t="s">
        <v>118</v>
      </c>
      <c r="I24" s="27" t="s">
        <v>186</v>
      </c>
      <c r="J24" s="17"/>
      <c r="K24" s="32" t="s">
        <v>162</v>
      </c>
      <c r="L24" s="31" t="s">
        <v>199</v>
      </c>
      <c r="M24" s="38"/>
      <c r="N24" s="39"/>
    </row>
    <row r="25" spans="2:14" s="5" customFormat="1" ht="18.75" x14ac:dyDescent="0.4">
      <c r="B25" s="25">
        <f t="shared" si="0"/>
        <v>21</v>
      </c>
      <c r="C25" s="70" t="s">
        <v>119</v>
      </c>
      <c r="D25" s="71">
        <f>E25-E24</f>
        <v>34.200000000000017</v>
      </c>
      <c r="E25" s="72">
        <v>180.8</v>
      </c>
      <c r="F25" s="27" t="s">
        <v>27</v>
      </c>
      <c r="G25" s="28" t="s">
        <v>11</v>
      </c>
      <c r="H25" s="19" t="s">
        <v>118</v>
      </c>
      <c r="I25" s="73"/>
      <c r="J25" s="17"/>
      <c r="K25" s="32" t="s">
        <v>163</v>
      </c>
      <c r="L25" s="31" t="s">
        <v>190</v>
      </c>
      <c r="M25" s="38"/>
      <c r="N25" s="39"/>
    </row>
    <row r="26" spans="2:14" s="5" customFormat="1" ht="15" customHeight="1" x14ac:dyDescent="0.4">
      <c r="B26" s="25">
        <f t="shared" si="0"/>
        <v>22</v>
      </c>
      <c r="C26" s="70" t="s">
        <v>28</v>
      </c>
      <c r="D26" s="71">
        <f t="shared" si="1"/>
        <v>3.5</v>
      </c>
      <c r="E26" s="72">
        <v>184.3</v>
      </c>
      <c r="F26" s="27" t="s">
        <v>27</v>
      </c>
      <c r="G26" s="28" t="s">
        <v>11</v>
      </c>
      <c r="H26" s="19" t="s">
        <v>118</v>
      </c>
      <c r="I26" s="73"/>
      <c r="J26" s="17"/>
      <c r="K26" s="32" t="s">
        <v>164</v>
      </c>
      <c r="L26" s="31" t="s">
        <v>187</v>
      </c>
      <c r="M26" s="38"/>
      <c r="N26" s="39"/>
    </row>
    <row r="27" spans="2:14" s="5" customFormat="1" ht="15" customHeight="1" x14ac:dyDescent="0.4">
      <c r="B27" s="25">
        <f t="shared" si="0"/>
        <v>23</v>
      </c>
      <c r="C27" s="70" t="s">
        <v>28</v>
      </c>
      <c r="D27" s="71">
        <f t="shared" si="1"/>
        <v>6.3999999999999773</v>
      </c>
      <c r="E27" s="72">
        <v>190.7</v>
      </c>
      <c r="F27" s="27" t="s">
        <v>25</v>
      </c>
      <c r="G27" s="28" t="s">
        <v>11</v>
      </c>
      <c r="H27" s="19" t="s">
        <v>120</v>
      </c>
      <c r="I27" s="73"/>
      <c r="J27" s="17"/>
      <c r="K27" s="32" t="s">
        <v>165</v>
      </c>
      <c r="L27" s="31" t="s">
        <v>191</v>
      </c>
      <c r="M27" s="38"/>
      <c r="N27" s="39"/>
    </row>
    <row r="28" spans="2:14" ht="15" customHeight="1" x14ac:dyDescent="0.4">
      <c r="B28" s="25">
        <f t="shared" si="0"/>
        <v>24</v>
      </c>
      <c r="C28" s="70" t="s">
        <v>123</v>
      </c>
      <c r="D28" s="71">
        <f t="shared" si="1"/>
        <v>7.3000000000000114</v>
      </c>
      <c r="E28" s="72">
        <v>198</v>
      </c>
      <c r="F28" s="27" t="s">
        <v>25</v>
      </c>
      <c r="G28" s="28" t="s">
        <v>11</v>
      </c>
      <c r="H28" s="19" t="s">
        <v>118</v>
      </c>
      <c r="I28" s="27"/>
      <c r="J28" s="17"/>
      <c r="K28" s="32" t="s">
        <v>166</v>
      </c>
      <c r="L28" s="31"/>
      <c r="M28" s="38"/>
      <c r="N28" s="39"/>
    </row>
    <row r="29" spans="2:14" ht="15" customHeight="1" x14ac:dyDescent="0.4">
      <c r="B29" s="25">
        <f t="shared" si="0"/>
        <v>25</v>
      </c>
      <c r="C29" s="70" t="s">
        <v>121</v>
      </c>
      <c r="D29" s="71">
        <f t="shared" si="1"/>
        <v>1.1999999999999886</v>
      </c>
      <c r="E29" s="72">
        <v>199.2</v>
      </c>
      <c r="F29" s="27" t="s">
        <v>25</v>
      </c>
      <c r="G29" s="28" t="s">
        <v>11</v>
      </c>
      <c r="H29" s="19" t="s">
        <v>120</v>
      </c>
      <c r="I29" s="73"/>
      <c r="J29" s="17"/>
      <c r="K29" s="32" t="s">
        <v>166</v>
      </c>
      <c r="L29" s="31"/>
      <c r="M29" s="38"/>
      <c r="N29" s="39"/>
    </row>
    <row r="30" spans="2:14" ht="15" customHeight="1" x14ac:dyDescent="0.4">
      <c r="B30" s="25">
        <f t="shared" si="0"/>
        <v>26</v>
      </c>
      <c r="C30" s="70" t="s">
        <v>122</v>
      </c>
      <c r="D30" s="71">
        <f t="shared" si="1"/>
        <v>7.6000000000000227</v>
      </c>
      <c r="E30" s="72">
        <v>206.8</v>
      </c>
      <c r="F30" s="27" t="s">
        <v>25</v>
      </c>
      <c r="G30" s="28" t="s">
        <v>12</v>
      </c>
      <c r="H30" s="19" t="s">
        <v>120</v>
      </c>
      <c r="I30" s="73" t="s">
        <v>126</v>
      </c>
      <c r="J30" s="17" t="s">
        <v>125</v>
      </c>
      <c r="K30" s="32" t="s">
        <v>167</v>
      </c>
      <c r="L30" s="31"/>
      <c r="M30" s="38"/>
      <c r="N30" s="86"/>
    </row>
    <row r="31" spans="2:14" ht="14.25" customHeight="1" x14ac:dyDescent="0.4">
      <c r="B31" s="25">
        <f t="shared" si="0"/>
        <v>27</v>
      </c>
      <c r="C31" s="70" t="s">
        <v>124</v>
      </c>
      <c r="D31" s="71">
        <f t="shared" si="1"/>
        <v>3.3999999999999773</v>
      </c>
      <c r="E31" s="72">
        <v>210.2</v>
      </c>
      <c r="F31" s="27" t="s">
        <v>27</v>
      </c>
      <c r="G31" s="28" t="s">
        <v>12</v>
      </c>
      <c r="H31" s="19" t="s">
        <v>118</v>
      </c>
      <c r="I31" s="87" t="s">
        <v>150</v>
      </c>
      <c r="J31" s="17"/>
      <c r="K31" s="32" t="s">
        <v>168</v>
      </c>
      <c r="L31" s="88"/>
      <c r="M31" s="38"/>
      <c r="N31" s="39"/>
    </row>
    <row r="32" spans="2:14" ht="18.75" x14ac:dyDescent="0.4">
      <c r="B32" s="37">
        <f t="shared" si="0"/>
        <v>28</v>
      </c>
      <c r="C32" s="60" t="s">
        <v>127</v>
      </c>
      <c r="D32" s="61">
        <f t="shared" si="1"/>
        <v>1.7000000000000171</v>
      </c>
      <c r="E32" s="62">
        <v>211.9</v>
      </c>
      <c r="F32" s="63"/>
      <c r="G32" s="64" t="s">
        <v>11</v>
      </c>
      <c r="H32" s="21" t="s">
        <v>151</v>
      </c>
      <c r="I32" s="89"/>
      <c r="J32" s="22"/>
      <c r="K32" s="66" t="s">
        <v>128</v>
      </c>
      <c r="L32" s="90" t="s">
        <v>196</v>
      </c>
      <c r="M32" s="68">
        <v>0.55208333333333337</v>
      </c>
      <c r="N32" s="69">
        <v>0.88055555555555554</v>
      </c>
    </row>
    <row r="33" spans="2:14" ht="18.75" x14ac:dyDescent="0.4">
      <c r="B33" s="25">
        <f t="shared" si="0"/>
        <v>29</v>
      </c>
      <c r="C33" s="70" t="s">
        <v>127</v>
      </c>
      <c r="D33" s="71">
        <f t="shared" si="1"/>
        <v>9.9999999999994316E-2</v>
      </c>
      <c r="E33" s="72">
        <v>212</v>
      </c>
      <c r="F33" s="27" t="s">
        <v>25</v>
      </c>
      <c r="G33" s="28" t="s">
        <v>12</v>
      </c>
      <c r="H33" s="19" t="s">
        <v>120</v>
      </c>
      <c r="I33" s="87" t="s">
        <v>153</v>
      </c>
      <c r="J33" s="17" t="s">
        <v>152</v>
      </c>
      <c r="K33" s="32" t="s">
        <v>170</v>
      </c>
      <c r="L33" s="31"/>
      <c r="M33" s="38"/>
      <c r="N33" s="39"/>
    </row>
    <row r="34" spans="2:14" s="5" customFormat="1" ht="18.75" x14ac:dyDescent="0.4">
      <c r="B34" s="25">
        <f t="shared" si="0"/>
        <v>30</v>
      </c>
      <c r="C34" s="70" t="s">
        <v>205</v>
      </c>
      <c r="D34" s="71">
        <f t="shared" si="1"/>
        <v>1</v>
      </c>
      <c r="E34" s="72">
        <v>213</v>
      </c>
      <c r="F34" s="27" t="s">
        <v>25</v>
      </c>
      <c r="G34" s="28" t="s">
        <v>12</v>
      </c>
      <c r="H34" s="19" t="s">
        <v>118</v>
      </c>
      <c r="I34" s="27"/>
      <c r="J34" s="17"/>
      <c r="K34" s="30" t="s">
        <v>169</v>
      </c>
      <c r="L34" s="74"/>
      <c r="M34" s="38"/>
      <c r="N34" s="39"/>
    </row>
    <row r="35" spans="2:14" s="5" customFormat="1" ht="15" customHeight="1" x14ac:dyDescent="0.4">
      <c r="B35" s="25">
        <f t="shared" si="0"/>
        <v>31</v>
      </c>
      <c r="C35" s="70" t="s">
        <v>205</v>
      </c>
      <c r="D35" s="71">
        <f t="shared" si="1"/>
        <v>0.59999999999999432</v>
      </c>
      <c r="E35" s="72">
        <v>213.6</v>
      </c>
      <c r="F35" s="27" t="s">
        <v>26</v>
      </c>
      <c r="G35" s="28" t="s">
        <v>11</v>
      </c>
      <c r="H35" s="19" t="s">
        <v>118</v>
      </c>
      <c r="I35" s="27"/>
      <c r="J35" s="17"/>
      <c r="K35" s="32" t="s">
        <v>171</v>
      </c>
      <c r="L35" s="31"/>
      <c r="M35" s="38"/>
      <c r="N35" s="39"/>
    </row>
    <row r="36" spans="2:14" s="5" customFormat="1" ht="15" customHeight="1" x14ac:dyDescent="0.4">
      <c r="B36" s="25">
        <f t="shared" si="0"/>
        <v>32</v>
      </c>
      <c r="C36" s="70" t="s">
        <v>129</v>
      </c>
      <c r="D36" s="71">
        <f t="shared" si="1"/>
        <v>9.5</v>
      </c>
      <c r="E36" s="72">
        <v>223.1</v>
      </c>
      <c r="F36" s="27" t="s">
        <v>31</v>
      </c>
      <c r="G36" s="28" t="s">
        <v>11</v>
      </c>
      <c r="H36" s="19" t="s">
        <v>120</v>
      </c>
      <c r="I36" s="27"/>
      <c r="J36" s="17"/>
      <c r="K36" s="32" t="s">
        <v>173</v>
      </c>
      <c r="L36" s="31" t="s">
        <v>200</v>
      </c>
      <c r="M36" s="38"/>
      <c r="N36" s="39"/>
    </row>
    <row r="37" spans="2:14" s="5" customFormat="1" ht="15" customHeight="1" x14ac:dyDescent="0.4">
      <c r="B37" s="25">
        <f t="shared" si="0"/>
        <v>33</v>
      </c>
      <c r="C37" s="70" t="s">
        <v>121</v>
      </c>
      <c r="D37" s="71">
        <f t="shared" si="1"/>
        <v>0.5</v>
      </c>
      <c r="E37" s="72">
        <v>223.6</v>
      </c>
      <c r="F37" s="85"/>
      <c r="G37" s="28" t="s">
        <v>12</v>
      </c>
      <c r="H37" s="19" t="s">
        <v>77</v>
      </c>
      <c r="I37" s="27"/>
      <c r="J37" s="17"/>
      <c r="K37" s="32" t="s">
        <v>172</v>
      </c>
      <c r="L37" s="31" t="s">
        <v>188</v>
      </c>
      <c r="M37" s="38"/>
      <c r="N37" s="39"/>
    </row>
    <row r="38" spans="2:14" s="5" customFormat="1" ht="15" customHeight="1" x14ac:dyDescent="0.4">
      <c r="B38" s="25">
        <f t="shared" si="0"/>
        <v>34</v>
      </c>
      <c r="C38" s="70" t="s">
        <v>121</v>
      </c>
      <c r="D38" s="71">
        <f t="shared" si="1"/>
        <v>2.0999999999999943</v>
      </c>
      <c r="E38" s="72">
        <v>225.7</v>
      </c>
      <c r="F38" s="27" t="s">
        <v>26</v>
      </c>
      <c r="G38" s="28" t="s">
        <v>11</v>
      </c>
      <c r="H38" s="19" t="s">
        <v>118</v>
      </c>
      <c r="I38" s="27"/>
      <c r="J38" s="17"/>
      <c r="K38" s="32" t="s">
        <v>174</v>
      </c>
      <c r="L38" s="31"/>
      <c r="M38" s="38"/>
      <c r="N38" s="39"/>
    </row>
    <row r="39" spans="2:14" s="5" customFormat="1" ht="15" customHeight="1" x14ac:dyDescent="0.4">
      <c r="B39" s="25">
        <f t="shared" si="0"/>
        <v>35</v>
      </c>
      <c r="C39" s="70" t="s">
        <v>121</v>
      </c>
      <c r="D39" s="71">
        <f t="shared" si="1"/>
        <v>0.40000000000000568</v>
      </c>
      <c r="E39" s="72">
        <v>226.1</v>
      </c>
      <c r="F39" s="27" t="s">
        <v>25</v>
      </c>
      <c r="G39" s="28" t="s">
        <v>11</v>
      </c>
      <c r="H39" s="19" t="s">
        <v>118</v>
      </c>
      <c r="I39" s="27"/>
      <c r="J39" s="17"/>
      <c r="K39" s="91" t="s">
        <v>192</v>
      </c>
      <c r="L39" s="31"/>
      <c r="M39" s="38"/>
      <c r="N39" s="39"/>
    </row>
    <row r="40" spans="2:14" s="5" customFormat="1" ht="22.5" customHeight="1" x14ac:dyDescent="0.4">
      <c r="B40" s="25">
        <f t="shared" si="0"/>
        <v>36</v>
      </c>
      <c r="C40" s="70" t="s">
        <v>121</v>
      </c>
      <c r="D40" s="71">
        <f t="shared" si="1"/>
        <v>0.5</v>
      </c>
      <c r="E40" s="72">
        <v>226.6</v>
      </c>
      <c r="F40" s="27" t="s">
        <v>25</v>
      </c>
      <c r="G40" s="28" t="s">
        <v>12</v>
      </c>
      <c r="H40" s="19" t="s">
        <v>120</v>
      </c>
      <c r="I40" s="92"/>
      <c r="J40" s="17"/>
      <c r="K40" s="32" t="s">
        <v>86</v>
      </c>
      <c r="L40" s="31"/>
      <c r="M40" s="38"/>
      <c r="N40" s="39"/>
    </row>
    <row r="41" spans="2:14" ht="18.75" x14ac:dyDescent="0.4">
      <c r="B41" s="25">
        <f t="shared" si="0"/>
        <v>37</v>
      </c>
      <c r="C41" s="70" t="s">
        <v>88</v>
      </c>
      <c r="D41" s="71">
        <f t="shared" si="1"/>
        <v>0.5</v>
      </c>
      <c r="E41" s="72">
        <v>227.1</v>
      </c>
      <c r="F41" s="85" t="s">
        <v>19</v>
      </c>
      <c r="G41" s="36" t="s">
        <v>84</v>
      </c>
      <c r="H41" s="19" t="s">
        <v>59</v>
      </c>
      <c r="I41" s="27" t="s">
        <v>85</v>
      </c>
      <c r="J41" s="17"/>
      <c r="K41" s="32" t="s">
        <v>86</v>
      </c>
      <c r="L41" s="31"/>
      <c r="M41" s="93"/>
      <c r="N41" s="94"/>
    </row>
    <row r="42" spans="2:14" ht="19.5" x14ac:dyDescent="0.4">
      <c r="B42" s="25">
        <f t="shared" si="0"/>
        <v>38</v>
      </c>
      <c r="C42" s="70" t="s">
        <v>87</v>
      </c>
      <c r="D42" s="59">
        <f t="shared" si="1"/>
        <v>11.900000000000006</v>
      </c>
      <c r="E42" s="72">
        <v>239</v>
      </c>
      <c r="F42" s="85" t="s">
        <v>60</v>
      </c>
      <c r="G42" s="28" t="s">
        <v>61</v>
      </c>
      <c r="H42" s="19" t="s">
        <v>62</v>
      </c>
      <c r="I42" s="95"/>
      <c r="J42" s="17"/>
      <c r="K42" s="96" t="s">
        <v>68</v>
      </c>
      <c r="L42" s="31"/>
      <c r="M42" s="97"/>
      <c r="N42" s="98"/>
    </row>
    <row r="43" spans="2:14" ht="14.25" customHeight="1" x14ac:dyDescent="0.4">
      <c r="B43" s="25">
        <f t="shared" si="0"/>
        <v>39</v>
      </c>
      <c r="C43" s="99" t="s">
        <v>64</v>
      </c>
      <c r="D43" s="59">
        <f t="shared" si="1"/>
        <v>0.20000000000001705</v>
      </c>
      <c r="E43" s="72">
        <v>239.20000000000002</v>
      </c>
      <c r="F43" s="85" t="s">
        <v>29</v>
      </c>
      <c r="G43" s="28" t="s">
        <v>61</v>
      </c>
      <c r="H43" s="19" t="s">
        <v>66</v>
      </c>
      <c r="I43" s="27" t="s">
        <v>63</v>
      </c>
      <c r="J43" s="17"/>
      <c r="K43" s="96" t="s">
        <v>68</v>
      </c>
      <c r="L43" s="31"/>
      <c r="M43" s="97"/>
      <c r="N43" s="98"/>
    </row>
    <row r="44" spans="2:14" ht="33" x14ac:dyDescent="0.4">
      <c r="B44" s="37">
        <f t="shared" si="0"/>
        <v>40</v>
      </c>
      <c r="C44" s="60" t="s">
        <v>65</v>
      </c>
      <c r="D44" s="61">
        <f t="shared" si="1"/>
        <v>9.9999999999999716</v>
      </c>
      <c r="E44" s="62">
        <v>249.2</v>
      </c>
      <c r="F44" s="63" t="s">
        <v>60</v>
      </c>
      <c r="G44" s="64" t="s">
        <v>61</v>
      </c>
      <c r="H44" s="21" t="s">
        <v>67</v>
      </c>
      <c r="I44" s="100"/>
      <c r="J44" s="22"/>
      <c r="K44" s="66" t="s">
        <v>146</v>
      </c>
      <c r="L44" s="67" t="s">
        <v>195</v>
      </c>
      <c r="M44" s="101">
        <v>0.60069444444444442</v>
      </c>
      <c r="N44" s="101">
        <v>0.98333333333333328</v>
      </c>
    </row>
    <row r="45" spans="2:14" ht="18.75" x14ac:dyDescent="0.4">
      <c r="B45" s="25">
        <f t="shared" si="0"/>
        <v>41</v>
      </c>
      <c r="C45" s="102" t="s">
        <v>130</v>
      </c>
      <c r="D45" s="59">
        <f t="shared" si="1"/>
        <v>1</v>
      </c>
      <c r="E45" s="72">
        <v>250.2</v>
      </c>
      <c r="F45" s="103" t="s">
        <v>20</v>
      </c>
      <c r="G45" s="36" t="s">
        <v>12</v>
      </c>
      <c r="H45" s="34" t="s">
        <v>77</v>
      </c>
      <c r="I45" s="27"/>
      <c r="J45" s="17" t="s">
        <v>70</v>
      </c>
      <c r="K45" s="32" t="s">
        <v>131</v>
      </c>
      <c r="L45" s="33"/>
      <c r="M45" s="104"/>
      <c r="N45" s="105"/>
    </row>
    <row r="46" spans="2:14" ht="18.75" x14ac:dyDescent="0.4">
      <c r="B46" s="25">
        <f t="shared" si="0"/>
        <v>42</v>
      </c>
      <c r="C46" s="102" t="s">
        <v>132</v>
      </c>
      <c r="D46" s="59">
        <f t="shared" si="1"/>
        <v>1.3000000000000682</v>
      </c>
      <c r="E46" s="72">
        <v>251.50000000000006</v>
      </c>
      <c r="F46" s="106" t="s">
        <v>133</v>
      </c>
      <c r="G46" s="36" t="s">
        <v>11</v>
      </c>
      <c r="H46" s="34" t="s">
        <v>120</v>
      </c>
      <c r="I46" s="27"/>
      <c r="J46" s="17"/>
      <c r="K46" s="32" t="s">
        <v>134</v>
      </c>
      <c r="L46" s="33"/>
      <c r="M46" s="104"/>
      <c r="N46" s="105"/>
    </row>
    <row r="47" spans="2:14" ht="18.75" x14ac:dyDescent="0.4">
      <c r="B47" s="25">
        <f t="shared" si="0"/>
        <v>43</v>
      </c>
      <c r="C47" s="102" t="s">
        <v>121</v>
      </c>
      <c r="D47" s="59">
        <f t="shared" si="1"/>
        <v>9.9999999999937472E-2</v>
      </c>
      <c r="E47" s="72">
        <v>251.6</v>
      </c>
      <c r="F47" s="106" t="s">
        <v>133</v>
      </c>
      <c r="G47" s="36" t="s">
        <v>11</v>
      </c>
      <c r="H47" s="34" t="s">
        <v>118</v>
      </c>
      <c r="I47" s="107"/>
      <c r="J47" s="35"/>
      <c r="K47" s="32" t="s">
        <v>134</v>
      </c>
      <c r="L47" s="108"/>
      <c r="M47" s="97"/>
      <c r="N47" s="98"/>
    </row>
    <row r="48" spans="2:14" ht="18.75" x14ac:dyDescent="0.4">
      <c r="B48" s="25">
        <f t="shared" si="0"/>
        <v>44</v>
      </c>
      <c r="C48" s="102" t="s">
        <v>135</v>
      </c>
      <c r="D48" s="59">
        <f t="shared" si="1"/>
        <v>3.3000000000000682</v>
      </c>
      <c r="E48" s="72">
        <v>254.90000000000006</v>
      </c>
      <c r="F48" s="103" t="s">
        <v>20</v>
      </c>
      <c r="G48" s="109" t="s">
        <v>12</v>
      </c>
      <c r="H48" s="34" t="s">
        <v>120</v>
      </c>
      <c r="I48" s="107" t="s">
        <v>136</v>
      </c>
      <c r="J48" s="35"/>
      <c r="K48" s="96" t="s">
        <v>137</v>
      </c>
      <c r="L48" s="108"/>
      <c r="M48" s="97"/>
      <c r="N48" s="98"/>
    </row>
    <row r="49" spans="2:14" ht="18.75" x14ac:dyDescent="0.4">
      <c r="B49" s="25">
        <f t="shared" si="0"/>
        <v>45</v>
      </c>
      <c r="C49" s="102" t="s">
        <v>138</v>
      </c>
      <c r="D49" s="59">
        <f t="shared" si="1"/>
        <v>6.2999999999999261</v>
      </c>
      <c r="E49" s="72">
        <v>261.2</v>
      </c>
      <c r="F49" s="106" t="s">
        <v>133</v>
      </c>
      <c r="G49" s="36" t="s">
        <v>11</v>
      </c>
      <c r="H49" s="34" t="s">
        <v>120</v>
      </c>
      <c r="I49" s="107" t="s">
        <v>69</v>
      </c>
      <c r="J49" s="35"/>
      <c r="K49" s="96" t="s">
        <v>139</v>
      </c>
      <c r="L49" s="108"/>
      <c r="M49" s="97"/>
      <c r="N49" s="98"/>
    </row>
    <row r="50" spans="2:14" ht="18.75" x14ac:dyDescent="0.4">
      <c r="B50" s="25">
        <f t="shared" si="0"/>
        <v>46</v>
      </c>
      <c r="C50" s="102" t="s">
        <v>71</v>
      </c>
      <c r="D50" s="59">
        <f t="shared" si="1"/>
        <v>0.20000000000004547</v>
      </c>
      <c r="E50" s="72">
        <v>261.40000000000003</v>
      </c>
      <c r="F50" s="106" t="s">
        <v>27</v>
      </c>
      <c r="G50" s="36" t="s">
        <v>11</v>
      </c>
      <c r="H50" s="34" t="s">
        <v>118</v>
      </c>
      <c r="I50" s="107" t="s">
        <v>140</v>
      </c>
      <c r="J50" s="35"/>
      <c r="K50" s="96" t="s">
        <v>141</v>
      </c>
      <c r="L50" s="108"/>
      <c r="M50" s="97"/>
      <c r="N50" s="98"/>
    </row>
    <row r="51" spans="2:14" ht="18.75" x14ac:dyDescent="0.4">
      <c r="B51" s="25">
        <f t="shared" si="0"/>
        <v>47</v>
      </c>
      <c r="C51" s="102" t="s">
        <v>72</v>
      </c>
      <c r="D51" s="59">
        <f t="shared" si="1"/>
        <v>1.8999999999999773</v>
      </c>
      <c r="E51" s="72">
        <v>263.3</v>
      </c>
      <c r="F51" s="103" t="s">
        <v>20</v>
      </c>
      <c r="G51" s="36" t="s">
        <v>11</v>
      </c>
      <c r="H51" s="34" t="s">
        <v>120</v>
      </c>
      <c r="I51" s="107" t="s">
        <v>73</v>
      </c>
      <c r="J51" s="35"/>
      <c r="K51" s="96" t="s">
        <v>142</v>
      </c>
      <c r="L51" s="108"/>
      <c r="M51" s="97"/>
      <c r="N51" s="98"/>
    </row>
    <row r="52" spans="2:14" ht="18.75" x14ac:dyDescent="0.4">
      <c r="B52" s="25">
        <f t="shared" si="0"/>
        <v>48</v>
      </c>
      <c r="C52" s="102" t="s">
        <v>72</v>
      </c>
      <c r="D52" s="59">
        <f t="shared" si="1"/>
        <v>0.60000000000002274</v>
      </c>
      <c r="E52" s="72">
        <v>263.90000000000003</v>
      </c>
      <c r="F52" s="103" t="s">
        <v>20</v>
      </c>
      <c r="G52" s="36" t="s">
        <v>11</v>
      </c>
      <c r="H52" s="34" t="s">
        <v>118</v>
      </c>
      <c r="I52" s="107" t="s">
        <v>73</v>
      </c>
      <c r="J52" s="35"/>
      <c r="K52" s="96" t="s">
        <v>142</v>
      </c>
      <c r="L52" s="108"/>
      <c r="M52" s="97"/>
      <c r="N52" s="98"/>
    </row>
    <row r="53" spans="2:14" ht="18.75" x14ac:dyDescent="0.4">
      <c r="B53" s="25">
        <f t="shared" si="0"/>
        <v>49</v>
      </c>
      <c r="C53" s="102" t="s">
        <v>72</v>
      </c>
      <c r="D53" s="59">
        <f t="shared" si="1"/>
        <v>4.5</v>
      </c>
      <c r="E53" s="72">
        <v>268.40000000000003</v>
      </c>
      <c r="F53" s="106" t="s">
        <v>133</v>
      </c>
      <c r="G53" s="36" t="s">
        <v>11</v>
      </c>
      <c r="H53" s="34" t="s">
        <v>118</v>
      </c>
      <c r="I53" s="107" t="s">
        <v>74</v>
      </c>
      <c r="J53" s="35"/>
      <c r="K53" s="96" t="s">
        <v>75</v>
      </c>
      <c r="L53" s="108"/>
      <c r="M53" s="97"/>
      <c r="N53" s="98"/>
    </row>
    <row r="54" spans="2:14" ht="33" x14ac:dyDescent="0.4">
      <c r="B54" s="25">
        <f t="shared" si="0"/>
        <v>50</v>
      </c>
      <c r="C54" s="102" t="s">
        <v>76</v>
      </c>
      <c r="D54" s="59">
        <f t="shared" si="1"/>
        <v>1.5999999999999659</v>
      </c>
      <c r="E54" s="72">
        <v>270</v>
      </c>
      <c r="F54" s="92" t="s">
        <v>143</v>
      </c>
      <c r="G54" s="109" t="s">
        <v>12</v>
      </c>
      <c r="H54" s="36" t="s">
        <v>77</v>
      </c>
      <c r="I54" s="107"/>
      <c r="J54" s="35"/>
      <c r="K54" s="96" t="s">
        <v>144</v>
      </c>
      <c r="L54" s="108"/>
      <c r="M54" s="107"/>
      <c r="N54" s="110"/>
    </row>
    <row r="55" spans="2:14" ht="14.25" customHeight="1" x14ac:dyDescent="0.4">
      <c r="B55" s="25">
        <f t="shared" si="0"/>
        <v>51</v>
      </c>
      <c r="C55" s="70" t="s">
        <v>79</v>
      </c>
      <c r="D55" s="59">
        <f t="shared" si="1"/>
        <v>4.5</v>
      </c>
      <c r="E55" s="72">
        <v>274.5</v>
      </c>
      <c r="F55" s="85" t="s">
        <v>60</v>
      </c>
      <c r="G55" s="28" t="s">
        <v>61</v>
      </c>
      <c r="H55" s="20" t="s">
        <v>33</v>
      </c>
      <c r="I55" s="27" t="s">
        <v>80</v>
      </c>
      <c r="J55" s="18"/>
      <c r="K55" s="32" t="s">
        <v>81</v>
      </c>
      <c r="L55" s="33"/>
      <c r="M55" s="111"/>
      <c r="N55" s="105"/>
    </row>
    <row r="56" spans="2:14" ht="14.25" customHeight="1" x14ac:dyDescent="0.4">
      <c r="B56" s="25">
        <f t="shared" si="0"/>
        <v>52</v>
      </c>
      <c r="C56" s="112" t="s">
        <v>34</v>
      </c>
      <c r="D56" s="59">
        <f t="shared" si="1"/>
        <v>11.5</v>
      </c>
      <c r="E56" s="72">
        <v>286</v>
      </c>
      <c r="F56" s="113" t="s">
        <v>20</v>
      </c>
      <c r="G56" s="114" t="s">
        <v>12</v>
      </c>
      <c r="H56" s="19" t="s">
        <v>78</v>
      </c>
      <c r="I56" s="115" t="s">
        <v>35</v>
      </c>
      <c r="J56" s="17"/>
      <c r="K56" s="116" t="s">
        <v>50</v>
      </c>
      <c r="L56" s="33" t="s">
        <v>90</v>
      </c>
      <c r="M56" s="115"/>
      <c r="N56" s="117"/>
    </row>
    <row r="57" spans="2:14" ht="14.25" customHeight="1" x14ac:dyDescent="0.4">
      <c r="B57" s="25">
        <f t="shared" si="0"/>
        <v>53</v>
      </c>
      <c r="C57" s="112" t="s">
        <v>36</v>
      </c>
      <c r="D57" s="59">
        <f t="shared" si="1"/>
        <v>1.1000000000000227</v>
      </c>
      <c r="E57" s="72">
        <v>287.10000000000002</v>
      </c>
      <c r="F57" s="113" t="s">
        <v>20</v>
      </c>
      <c r="G57" s="114" t="s">
        <v>12</v>
      </c>
      <c r="H57" s="20" t="s">
        <v>37</v>
      </c>
      <c r="I57" s="115" t="s">
        <v>38</v>
      </c>
      <c r="J57" s="18" t="s">
        <v>39</v>
      </c>
      <c r="K57" s="116" t="s">
        <v>52</v>
      </c>
      <c r="L57" s="33"/>
      <c r="M57" s="115"/>
      <c r="N57" s="117"/>
    </row>
    <row r="58" spans="2:14" ht="14.25" customHeight="1" x14ac:dyDescent="0.4">
      <c r="B58" s="25">
        <f t="shared" si="0"/>
        <v>54</v>
      </c>
      <c r="C58" s="112" t="s">
        <v>36</v>
      </c>
      <c r="D58" s="59">
        <f t="shared" si="1"/>
        <v>0.30000000000001137</v>
      </c>
      <c r="E58" s="72">
        <v>287.40000000000003</v>
      </c>
      <c r="F58" s="113" t="s">
        <v>20</v>
      </c>
      <c r="G58" s="114" t="s">
        <v>12</v>
      </c>
      <c r="H58" s="20" t="s">
        <v>18</v>
      </c>
      <c r="I58" s="115"/>
      <c r="J58" s="18" t="s">
        <v>40</v>
      </c>
      <c r="K58" s="116" t="s">
        <v>51</v>
      </c>
      <c r="L58" s="33" t="s">
        <v>89</v>
      </c>
      <c r="M58" s="115"/>
      <c r="N58" s="117"/>
    </row>
    <row r="59" spans="2:14" ht="14.25" customHeight="1" x14ac:dyDescent="0.4">
      <c r="B59" s="25">
        <f t="shared" si="0"/>
        <v>55</v>
      </c>
      <c r="C59" s="112" t="s">
        <v>28</v>
      </c>
      <c r="D59" s="59">
        <f t="shared" si="1"/>
        <v>2.2999999999999545</v>
      </c>
      <c r="E59" s="72">
        <v>289.7</v>
      </c>
      <c r="F59" s="113" t="s">
        <v>20</v>
      </c>
      <c r="G59" s="114" t="s">
        <v>12</v>
      </c>
      <c r="H59" s="20" t="s">
        <v>18</v>
      </c>
      <c r="I59" s="115" t="s">
        <v>32</v>
      </c>
      <c r="J59" s="17"/>
      <c r="K59" s="116" t="s">
        <v>53</v>
      </c>
      <c r="L59" s="33"/>
      <c r="M59" s="115"/>
      <c r="N59" s="117"/>
    </row>
    <row r="60" spans="2:14" ht="14.25" customHeight="1" x14ac:dyDescent="0.4">
      <c r="B60" s="25">
        <f t="shared" si="0"/>
        <v>56</v>
      </c>
      <c r="C60" s="112" t="s">
        <v>41</v>
      </c>
      <c r="D60" s="59">
        <f t="shared" si="1"/>
        <v>5.9000000000000341</v>
      </c>
      <c r="E60" s="72">
        <v>295.60000000000002</v>
      </c>
      <c r="F60" s="113" t="s">
        <v>20</v>
      </c>
      <c r="G60" s="114" t="s">
        <v>42</v>
      </c>
      <c r="H60" s="20" t="s">
        <v>30</v>
      </c>
      <c r="I60" s="115" t="s">
        <v>32</v>
      </c>
      <c r="J60" s="18"/>
      <c r="K60" s="116" t="s">
        <v>54</v>
      </c>
      <c r="L60" s="33"/>
      <c r="M60" s="115"/>
      <c r="N60" s="117"/>
    </row>
    <row r="61" spans="2:14" ht="14.25" customHeight="1" x14ac:dyDescent="0.4">
      <c r="B61" s="25">
        <f t="shared" si="0"/>
        <v>57</v>
      </c>
      <c r="C61" s="112" t="s">
        <v>43</v>
      </c>
      <c r="D61" s="59">
        <f t="shared" si="1"/>
        <v>1.6999999999999886</v>
      </c>
      <c r="E61" s="72">
        <v>297.3</v>
      </c>
      <c r="F61" s="113" t="s">
        <v>20</v>
      </c>
      <c r="G61" s="114" t="s">
        <v>12</v>
      </c>
      <c r="H61" s="20" t="s">
        <v>18</v>
      </c>
      <c r="I61" s="115" t="s">
        <v>32</v>
      </c>
      <c r="J61" s="17"/>
      <c r="K61" s="116" t="s">
        <v>49</v>
      </c>
      <c r="L61" s="33"/>
      <c r="M61" s="115"/>
      <c r="N61" s="117"/>
    </row>
    <row r="62" spans="2:14" ht="14.25" customHeight="1" x14ac:dyDescent="0.4">
      <c r="B62" s="25">
        <f t="shared" si="0"/>
        <v>58</v>
      </c>
      <c r="C62" s="112" t="s">
        <v>44</v>
      </c>
      <c r="D62" s="59">
        <f t="shared" si="1"/>
        <v>1.8000000000000114</v>
      </c>
      <c r="E62" s="72">
        <v>299.10000000000002</v>
      </c>
      <c r="F62" s="27" t="s">
        <v>31</v>
      </c>
      <c r="G62" s="114" t="s">
        <v>12</v>
      </c>
      <c r="H62" s="20" t="s">
        <v>45</v>
      </c>
      <c r="I62" s="115" t="s">
        <v>46</v>
      </c>
      <c r="J62" s="17"/>
      <c r="K62" s="116" t="s">
        <v>55</v>
      </c>
      <c r="L62" s="33"/>
      <c r="M62" s="115"/>
      <c r="N62" s="117"/>
    </row>
    <row r="63" spans="2:14" ht="14.25" customHeight="1" x14ac:dyDescent="0.4">
      <c r="B63" s="25">
        <f t="shared" si="0"/>
        <v>59</v>
      </c>
      <c r="C63" s="112" t="s">
        <v>57</v>
      </c>
      <c r="D63" s="59">
        <f t="shared" si="1"/>
        <v>4.6999999999999886</v>
      </c>
      <c r="E63" s="72">
        <v>303.8</v>
      </c>
      <c r="F63" s="113" t="s">
        <v>21</v>
      </c>
      <c r="G63" s="114" t="s">
        <v>12</v>
      </c>
      <c r="H63" s="20" t="s">
        <v>18</v>
      </c>
      <c r="I63" s="115" t="s">
        <v>206</v>
      </c>
      <c r="J63" s="18"/>
      <c r="K63" s="116" t="s">
        <v>56</v>
      </c>
      <c r="L63" s="33"/>
      <c r="M63" s="115"/>
      <c r="N63" s="117"/>
    </row>
    <row r="64" spans="2:14" ht="32.25" customHeight="1" x14ac:dyDescent="0.4">
      <c r="B64" s="37">
        <f t="shared" si="0"/>
        <v>60</v>
      </c>
      <c r="C64" s="118" t="s">
        <v>82</v>
      </c>
      <c r="D64" s="61">
        <f t="shared" si="1"/>
        <v>0.89999999999997726</v>
      </c>
      <c r="E64" s="62">
        <v>304.7</v>
      </c>
      <c r="F64" s="119"/>
      <c r="G64" s="120"/>
      <c r="H64" s="120" t="s">
        <v>47</v>
      </c>
      <c r="I64" s="119"/>
      <c r="J64" s="119"/>
      <c r="K64" s="121" t="s">
        <v>58</v>
      </c>
      <c r="L64" s="67" t="s">
        <v>197</v>
      </c>
      <c r="M64" s="122">
        <v>0.66666666666666663</v>
      </c>
      <c r="N64" s="123" t="s">
        <v>105</v>
      </c>
    </row>
    <row r="65" spans="2:14" ht="48.75" customHeight="1" x14ac:dyDescent="0.4">
      <c r="B65" s="37">
        <f t="shared" si="0"/>
        <v>61</v>
      </c>
      <c r="C65" s="118" t="s">
        <v>83</v>
      </c>
      <c r="D65" s="61">
        <f t="shared" si="1"/>
        <v>2.4000000000000341</v>
      </c>
      <c r="E65" s="62">
        <v>307.10000000000002</v>
      </c>
      <c r="F65" s="119"/>
      <c r="G65" s="120"/>
      <c r="H65" s="120" t="s">
        <v>22</v>
      </c>
      <c r="I65" s="119"/>
      <c r="J65" s="119"/>
      <c r="K65" s="121" t="s">
        <v>48</v>
      </c>
      <c r="L65" s="124" t="s">
        <v>193</v>
      </c>
      <c r="M65" s="122">
        <v>0.75</v>
      </c>
      <c r="N65" s="123" t="s">
        <v>106</v>
      </c>
    </row>
  </sheetData>
  <mergeCells count="10">
    <mergeCell ref="M2:M3"/>
    <mergeCell ref="N2:N3"/>
    <mergeCell ref="I2:I3"/>
    <mergeCell ref="K2:K3"/>
    <mergeCell ref="L2:L3"/>
    <mergeCell ref="B2:B3"/>
    <mergeCell ref="D2:E2"/>
    <mergeCell ref="H2:H3"/>
    <mergeCell ref="F2:F3"/>
    <mergeCell ref="G2:G3"/>
  </mergeCells>
  <phoneticPr fontId="4"/>
  <pageMargins left="0.25" right="0.25" top="0.75" bottom="0.75" header="0.3" footer="0.3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増毛300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FAFA</dc:creator>
  <cp:lastModifiedBy>悠太 中村</cp:lastModifiedBy>
  <cp:lastPrinted>2023-05-02T01:33:17Z</cp:lastPrinted>
  <dcterms:created xsi:type="dcterms:W3CDTF">2017-05-11T11:09:13Z</dcterms:created>
  <dcterms:modified xsi:type="dcterms:W3CDTF">2024-04-27T09:46:34Z</dcterms:modified>
</cp:coreProperties>
</file>