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FA\Desktop\"/>
    </mc:Choice>
  </mc:AlternateContent>
  <xr:revisionPtr revIDLastSave="0" documentId="13_ncr:1_{E3E9B1EB-9DF0-4786-92EB-E951D59486E2}" xr6:coauthVersionLast="47" xr6:coauthVersionMax="47" xr10:uidLastSave="{00000000-0000-0000-0000-000000000000}"/>
  <bookViews>
    <workbookView xWindow="-108" yWindow="-108" windowWidth="16608" windowHeight="8832" xr2:uid="{82E35C50-2009-44B0-A6AD-F596970063E0}"/>
  </bookViews>
  <sheets>
    <sheet name="丘を越えて200k" sheetId="1" r:id="rId1"/>
  </sheets>
  <externalReferences>
    <externalReference r:id="rId2"/>
  </externalReferences>
  <definedNames>
    <definedName name="■">[1]入力!#REF!</definedName>
    <definedName name="didj" hidden="1">{"'06BRM325'!$A$4:$G$76"}</definedName>
    <definedName name="HTML_CodePage" hidden="1">1252</definedName>
    <definedName name="HTML_Control" localSheetId="0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" hidden="1">{"'06BRM325'!$A$4:$G$76"}</definedName>
    <definedName name="jjj" hidden="1">{"'06BRM325'!$A$4:$G$76"}</definedName>
    <definedName name="jjjj" hidden="1">{"'06BRM325'!$A$4:$G$76"}</definedName>
    <definedName name="s">[1]入力!#REF!</definedName>
    <definedName name="くくくくく" localSheetId="0" hidden="1">{"'06BRM325'!$A$4:$G$76"}</definedName>
    <definedName name="くくくくく" hidden="1">{"'06BRM325'!$A$4:$G$76"}</definedName>
    <definedName name="しはしは" localSheetId="0" hidden="1">{"'06BRM325'!$A$4:$G$76"}</definedName>
    <definedName name="しはしは" hidden="1">{"'06BRM325'!$A$4:$G$76"}</definedName>
    <definedName name="りのりの" localSheetId="0" hidden="1">{"'06BRM325'!$A$4:$G$76"}</definedName>
    <definedName name="りのりの" hidden="1">{"'06BRM325'!$A$4:$G$76"}</definedName>
    <definedName name="岸の動き" localSheetId="0" hidden="1">{"'06BRM325'!$A$4:$G$76"}</definedName>
    <definedName name="岸の動き" hidden="1">{"'06BRM325'!$A$4:$G$76"}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E52" i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</calcChain>
</file>

<file path=xl/sharedStrings.xml><?xml version="1.0" encoding="utf-8"?>
<sst xmlns="http://schemas.openxmlformats.org/spreadsheetml/2006/main" count="319" uniqueCount="158">
  <si>
    <t>2024　BRM512北海道200km丘を越えて</t>
    <rPh sb="11" eb="14">
      <t>ホッカイドウ</t>
    </rPh>
    <rPh sb="19" eb="20">
      <t>オカ</t>
    </rPh>
    <rPh sb="21" eb="22">
      <t>コ</t>
    </rPh>
    <phoneticPr fontId="4"/>
  </si>
  <si>
    <t>2024年 5/12(日) 6時スタート</t>
    <rPh sb="4" eb="5">
      <t>ネン</t>
    </rPh>
    <rPh sb="11" eb="12">
      <t>ニチ</t>
    </rPh>
    <rPh sb="15" eb="16">
      <t>ジ</t>
    </rPh>
    <phoneticPr fontId="6"/>
  </si>
  <si>
    <t xml:space="preserve"> </t>
    <phoneticPr fontId="3"/>
  </si>
  <si>
    <t>No.</t>
    <phoneticPr fontId="4"/>
  </si>
  <si>
    <t>地点までの道路番号
        (R = 国道 ・ r =道道)</t>
    <rPh sb="0" eb="2">
      <t>チテン</t>
    </rPh>
    <rPh sb="5" eb="7">
      <t>ドウロ</t>
    </rPh>
    <rPh sb="7" eb="9">
      <t>バンゴウ</t>
    </rPh>
    <phoneticPr fontId="4"/>
  </si>
  <si>
    <t>区間距離</t>
    <rPh sb="0" eb="2">
      <t>クカン</t>
    </rPh>
    <rPh sb="2" eb="4">
      <t>キョリ</t>
    </rPh>
    <phoneticPr fontId="4"/>
  </si>
  <si>
    <t>積算距離</t>
    <rPh sb="0" eb="2">
      <t>セキサン</t>
    </rPh>
    <rPh sb="2" eb="4">
      <t>キョリ</t>
    </rPh>
    <phoneticPr fontId="4"/>
  </si>
  <si>
    <t>交差</t>
    <rPh sb="0" eb="2">
      <t>コウサ</t>
    </rPh>
    <phoneticPr fontId="4"/>
  </si>
  <si>
    <t>信号</t>
    <rPh sb="0" eb="2">
      <t>シンゴウ</t>
    </rPh>
    <phoneticPr fontId="4"/>
  </si>
  <si>
    <t>進路</t>
    <rPh sb="0" eb="2">
      <t>シンロ</t>
    </rPh>
    <phoneticPr fontId="4"/>
  </si>
  <si>
    <t>道標(青看板)の方向</t>
    <phoneticPr fontId="3"/>
  </si>
  <si>
    <t>「住所表示」(正面)</t>
    <rPh sb="7" eb="9">
      <t>ショウメン</t>
    </rPh>
    <phoneticPr fontId="3"/>
  </si>
  <si>
    <t>地点</t>
  </si>
  <si>
    <t>ランドマーク・備考</t>
    <rPh sb="7" eb="9">
      <t>ビコウ</t>
    </rPh>
    <phoneticPr fontId="4"/>
  </si>
  <si>
    <t>open</t>
    <phoneticPr fontId="4"/>
  </si>
  <si>
    <t>close</t>
    <phoneticPr fontId="4"/>
  </si>
  <si>
    <t>start もみじ台緑地 自転車広場</t>
    <rPh sb="9" eb="10">
      <t>ダイ</t>
    </rPh>
    <rPh sb="10" eb="12">
      <t>リョクチ</t>
    </rPh>
    <rPh sb="13" eb="16">
      <t>ジテンシャ</t>
    </rPh>
    <rPh sb="16" eb="18">
      <t>ヒロバ</t>
    </rPh>
    <phoneticPr fontId="4"/>
  </si>
  <si>
    <t>(厚別青葉通)</t>
    <rPh sb="1" eb="3">
      <t>アツベツ</t>
    </rPh>
    <rPh sb="3" eb="5">
      <t>アオバ</t>
    </rPh>
    <rPh sb="5" eb="6">
      <t>トオル</t>
    </rPh>
    <phoneticPr fontId="15"/>
  </si>
  <si>
    <t>╋</t>
  </si>
  <si>
    <t>○</t>
  </si>
  <si>
    <t>右折</t>
    <rPh sb="0" eb="2">
      <t>ウセツ</t>
    </rPh>
    <phoneticPr fontId="4"/>
  </si>
  <si>
    <t>「もみじ台南1」</t>
    <rPh sb="4" eb="5">
      <t>ダイ</t>
    </rPh>
    <rPh sb="5" eb="6">
      <t>ミナミ</t>
    </rPh>
    <phoneticPr fontId="15"/>
  </si>
  <si>
    <t>札幌市厚別区もみじ台</t>
  </si>
  <si>
    <t>(厚別東通)</t>
    <rPh sb="1" eb="3">
      <t>アツベツ</t>
    </rPh>
    <rPh sb="3" eb="4">
      <t>ヒガシ</t>
    </rPh>
    <rPh sb="4" eb="5">
      <t>トオル</t>
    </rPh>
    <phoneticPr fontId="15"/>
  </si>
  <si>
    <t>左折</t>
    <rPh sb="0" eb="2">
      <t>サセツ</t>
    </rPh>
    <phoneticPr fontId="4"/>
  </si>
  <si>
    <t>北広島市街</t>
    <rPh sb="0" eb="5">
      <t>キタヒロシマシガイ</t>
    </rPh>
    <phoneticPr fontId="15"/>
  </si>
  <si>
    <t>「虹ヶ丘8」</t>
    <rPh sb="1" eb="4">
      <t>ニジガオカ</t>
    </rPh>
    <phoneticPr fontId="15"/>
  </si>
  <si>
    <t>北広島市虹ヶ丘</t>
  </si>
  <si>
    <t>R274</t>
    <phoneticPr fontId="15"/>
  </si>
  <si>
    <t>┫</t>
  </si>
  <si>
    <t>夕張・由仁・長沼</t>
    <rPh sb="0" eb="2">
      <t>ユウバリ</t>
    </rPh>
    <rPh sb="3" eb="5">
      <t>ユニ</t>
    </rPh>
    <rPh sb="6" eb="8">
      <t>ナガヌマ</t>
    </rPh>
    <phoneticPr fontId="15"/>
  </si>
  <si>
    <t>「西12南6」</t>
    <rPh sb="1" eb="2">
      <t>ニシ</t>
    </rPh>
    <rPh sb="4" eb="5">
      <t>ミナミ</t>
    </rPh>
    <phoneticPr fontId="15"/>
  </si>
  <si>
    <t>長沼町西１２線南</t>
  </si>
  <si>
    <t>左奥ローソン</t>
    <rPh sb="0" eb="2">
      <t>ヒダリオク</t>
    </rPh>
    <phoneticPr fontId="15"/>
  </si>
  <si>
    <t>r3-町道</t>
    <rPh sb="3" eb="5">
      <t>チョウドウ</t>
    </rPh>
    <phoneticPr fontId="15"/>
  </si>
  <si>
    <t>┳</t>
  </si>
  <si>
    <t>夕張・由仁</t>
    <rPh sb="0" eb="2">
      <t>ユウバリ</t>
    </rPh>
    <rPh sb="3" eb="5">
      <t>ユニ</t>
    </rPh>
    <phoneticPr fontId="15"/>
  </si>
  <si>
    <t>長沼町東５線北</t>
  </si>
  <si>
    <t>r3</t>
    <phoneticPr fontId="15"/>
  </si>
  <si>
    <t>岩見沢・夕張</t>
    <rPh sb="0" eb="3">
      <t>イワミザワ</t>
    </rPh>
    <rPh sb="4" eb="6">
      <t>ユウバリ</t>
    </rPh>
    <phoneticPr fontId="15"/>
  </si>
  <si>
    <t>(進行方向)「由仁」</t>
    <rPh sb="1" eb="5">
      <t>シンコウホウコウ</t>
    </rPh>
    <rPh sb="7" eb="9">
      <t>ユニ</t>
    </rPh>
    <phoneticPr fontId="15"/>
  </si>
  <si>
    <t>由仁市街</t>
    <rPh sb="0" eb="4">
      <t>ユニシガイ</t>
    </rPh>
    <phoneticPr fontId="15"/>
  </si>
  <si>
    <t>直前、高架橋渡る　/ 右手前ローソン</t>
    <phoneticPr fontId="15"/>
  </si>
  <si>
    <t>※</t>
    <phoneticPr fontId="3"/>
  </si>
  <si>
    <t>右方前</t>
    <rPh sb="0" eb="2">
      <t>ウホウ</t>
    </rPh>
    <rPh sb="2" eb="3">
      <t>マエ</t>
    </rPh>
    <phoneticPr fontId="4"/>
  </si>
  <si>
    <t>夕張</t>
    <rPh sb="0" eb="2">
      <t>ユウバリ</t>
    </rPh>
    <phoneticPr fontId="15"/>
  </si>
  <si>
    <t>「角田」</t>
    <rPh sb="1" eb="3">
      <t>ツノダ</t>
    </rPh>
    <phoneticPr fontId="15"/>
  </si>
  <si>
    <t>栗山町角田</t>
  </si>
  <si>
    <t>100m手前夕張橋(夕張川)渡る / ※変形交差点</t>
    <rPh sb="4" eb="6">
      <t>テマエ</t>
    </rPh>
    <rPh sb="6" eb="9">
      <t>ユウバリハシ</t>
    </rPh>
    <rPh sb="10" eb="13">
      <t>ユウバリカワ</t>
    </rPh>
    <rPh sb="14" eb="15">
      <t>ワタ</t>
    </rPh>
    <rPh sb="20" eb="25">
      <t>ヘンケイコウサテン</t>
    </rPh>
    <phoneticPr fontId="15"/>
  </si>
  <si>
    <t>芦別・夕張紅葉山</t>
    <rPh sb="0" eb="2">
      <t>アシベツ</t>
    </rPh>
    <rPh sb="3" eb="7">
      <t>ユウバリモミジ</t>
    </rPh>
    <rPh sb="7" eb="8">
      <t>ヤマ</t>
    </rPh>
    <phoneticPr fontId="15"/>
  </si>
  <si>
    <t>「若菜」</t>
    <rPh sb="1" eb="3">
      <t>ワカナ</t>
    </rPh>
    <phoneticPr fontId="15"/>
  </si>
  <si>
    <t>夕張市若菜</t>
    <rPh sb="3" eb="5">
      <t>ワカナ</t>
    </rPh>
    <phoneticPr fontId="15"/>
  </si>
  <si>
    <t>800m手前夕張トンネル(421m)</t>
    <rPh sb="4" eb="6">
      <t>テマエ</t>
    </rPh>
    <rPh sb="6" eb="8">
      <t>ユウバリ</t>
    </rPh>
    <phoneticPr fontId="15"/>
  </si>
  <si>
    <t>r38-R452</t>
    <phoneticPr fontId="15"/>
  </si>
  <si>
    <t>(右側)</t>
    <rPh sb="1" eb="3">
      <t>ミギガワ</t>
    </rPh>
    <phoneticPr fontId="3"/>
  </si>
  <si>
    <r>
      <t>PC1 セイコーマート 夕張南清水沢店　</t>
    </r>
    <r>
      <rPr>
        <sz val="14"/>
        <rFont val="ＭＳ Ｐゴシック"/>
        <family val="3"/>
        <charset val="128"/>
      </rPr>
      <t>(レシートチェック後直進)</t>
    </r>
    <r>
      <rPr>
        <sz val="16"/>
        <rFont val="ＭＳ Ｐゴシック"/>
        <family val="3"/>
        <charset val="128"/>
      </rPr>
      <t xml:space="preserve">
　　　　　　　　　　　　　　　　　　</t>
    </r>
    <r>
      <rPr>
        <sz val="12"/>
        <rFont val="ＭＳ Ｐゴシック"/>
        <family val="3"/>
        <charset val="128"/>
      </rPr>
      <t>※3.7k先左手に沼ノ沢公衆トイレアリ</t>
    </r>
    <rPh sb="30" eb="32">
      <t>チョクシン</t>
    </rPh>
    <rPh sb="57" eb="58">
      <t>サキ</t>
    </rPh>
    <rPh sb="58" eb="60">
      <t>ヒダリテ</t>
    </rPh>
    <rPh sb="61" eb="62">
      <t>ヌマ</t>
    </rPh>
    <rPh sb="63" eb="64">
      <t>サワ</t>
    </rPh>
    <rPh sb="64" eb="66">
      <t>コウシュウ</t>
    </rPh>
    <phoneticPr fontId="3"/>
  </si>
  <si>
    <t>-</t>
  </si>
  <si>
    <t>R452</t>
    <phoneticPr fontId="15"/>
  </si>
  <si>
    <t>帯広・日高</t>
    <rPh sb="0" eb="2">
      <t>オビヒロ</t>
    </rPh>
    <rPh sb="3" eb="5">
      <t>ヒダカ</t>
    </rPh>
    <phoneticPr fontId="15"/>
  </si>
  <si>
    <t>夕張市紅葉山</t>
    <rPh sb="3" eb="6">
      <t>モミジヤマ</t>
    </rPh>
    <phoneticPr fontId="15"/>
  </si>
  <si>
    <t>左手前ENEOS・セイコーマート</t>
    <rPh sb="0" eb="1">
      <t>ヒダリ</t>
    </rPh>
    <phoneticPr fontId="15"/>
  </si>
  <si>
    <t>登川トンネル(348m)</t>
    <rPh sb="0" eb="2">
      <t>ノボリカワ</t>
    </rPh>
    <phoneticPr fontId="15"/>
  </si>
  <si>
    <t>┣</t>
  </si>
  <si>
    <t>むかわ・穂別市街</t>
    <rPh sb="4" eb="8">
      <t>ホベツシガイ</t>
    </rPh>
    <phoneticPr fontId="15"/>
  </si>
  <si>
    <t>むかわ町穂別稲里</t>
  </si>
  <si>
    <t>r74</t>
    <phoneticPr fontId="15"/>
  </si>
  <si>
    <t>平取・穂別市街</t>
    <rPh sb="0" eb="2">
      <t>ビラトリ</t>
    </rPh>
    <rPh sb="3" eb="7">
      <t>ホベツシガイ</t>
    </rPh>
    <phoneticPr fontId="15"/>
  </si>
  <si>
    <t>穂別市街</t>
    <rPh sb="0" eb="4">
      <t>ホベツシガイ</t>
    </rPh>
    <phoneticPr fontId="15"/>
  </si>
  <si>
    <t>(左側)</t>
    <rPh sb="1" eb="3">
      <t>ヒダリガワ</t>
    </rPh>
    <phoneticPr fontId="3"/>
  </si>
  <si>
    <r>
      <t>PC2 セイコーマート 穂別店　</t>
    </r>
    <r>
      <rPr>
        <sz val="14"/>
        <rFont val="ＭＳ Ｐゴシック"/>
        <family val="3"/>
        <charset val="128"/>
      </rPr>
      <t>(レシートチェック後直進)</t>
    </r>
    <r>
      <rPr>
        <sz val="16"/>
        <rFont val="ＭＳ Ｐゴシック"/>
        <family val="3"/>
        <charset val="128"/>
      </rPr>
      <t xml:space="preserve">
　　　　　　　　　　　　　　　　　　</t>
    </r>
    <r>
      <rPr>
        <sz val="12"/>
        <rFont val="ＭＳ Ｐゴシック"/>
        <family val="3"/>
        <charset val="128"/>
      </rPr>
      <t>※500m先右手ホッピー公園に公衆トイレアリ</t>
    </r>
    <rPh sb="12" eb="13">
      <t>ホ</t>
    </rPh>
    <rPh sb="13" eb="14">
      <t>ベツ</t>
    </rPh>
    <rPh sb="14" eb="15">
      <t>テン</t>
    </rPh>
    <rPh sb="26" eb="28">
      <t>チョクシン</t>
    </rPh>
    <rPh sb="53" eb="54">
      <t>サキ</t>
    </rPh>
    <rPh sb="54" eb="56">
      <t>ミギテ</t>
    </rPh>
    <rPh sb="60" eb="62">
      <t>コウエン</t>
    </rPh>
    <rPh sb="63" eb="65">
      <t>コウシュウ</t>
    </rPh>
    <phoneticPr fontId="3"/>
  </si>
  <si>
    <t>厚真・むかわ</t>
    <rPh sb="0" eb="2">
      <t>アツマ</t>
    </rPh>
    <phoneticPr fontId="15"/>
  </si>
  <si>
    <t>むかわ町穂別</t>
    <phoneticPr fontId="15"/>
  </si>
  <si>
    <t>250m手前穂別橋渡る</t>
    <rPh sb="4" eb="6">
      <t>テマエ</t>
    </rPh>
    <rPh sb="6" eb="9">
      <t>ホベツハシ</t>
    </rPh>
    <rPh sb="9" eb="10">
      <t>ワタ</t>
    </rPh>
    <phoneticPr fontId="15"/>
  </si>
  <si>
    <t>早来・厚真</t>
    <rPh sb="0" eb="2">
      <t>ハヤキタ</t>
    </rPh>
    <rPh sb="3" eb="5">
      <t>アツマ</t>
    </rPh>
    <phoneticPr fontId="15"/>
  </si>
  <si>
    <t>むかわ町穂別仁和</t>
  </si>
  <si>
    <t>r59</t>
    <phoneticPr fontId="15"/>
  </si>
  <si>
    <t>あづほトンネル(411m)・似湾峠</t>
    <phoneticPr fontId="15"/>
  </si>
  <si>
    <t>千歳・早来</t>
    <rPh sb="0" eb="2">
      <t>チトセ</t>
    </rPh>
    <rPh sb="3" eb="5">
      <t>ハヤキタ</t>
    </rPh>
    <phoneticPr fontId="15"/>
  </si>
  <si>
    <t>厚真町新町</t>
  </si>
  <si>
    <t>r59-r10</t>
    <phoneticPr fontId="15"/>
  </si>
  <si>
    <t>×</t>
  </si>
  <si>
    <t>右折</t>
    <rPh sb="0" eb="2">
      <t>ウセツ</t>
    </rPh>
    <phoneticPr fontId="3"/>
  </si>
  <si>
    <t>-</t>
    <phoneticPr fontId="15"/>
  </si>
  <si>
    <t>厚真町本郷</t>
    <rPh sb="3" eb="5">
      <t>ホンゴウ</t>
    </rPh>
    <phoneticPr fontId="15"/>
  </si>
  <si>
    <t>2k手前セイコーマート /右手奥 縦看板「あつま大川牧場」</t>
    <rPh sb="2" eb="4">
      <t>テマエ</t>
    </rPh>
    <rPh sb="13" eb="16">
      <t>ミギテオク</t>
    </rPh>
    <rPh sb="17" eb="20">
      <t>タテカンバン</t>
    </rPh>
    <rPh sb="24" eb="28">
      <t>オオカワボクジョウ</t>
    </rPh>
    <phoneticPr fontId="15"/>
  </si>
  <si>
    <t>町道</t>
    <rPh sb="0" eb="2">
      <t>チョウドウ</t>
    </rPh>
    <phoneticPr fontId="15"/>
  </si>
  <si>
    <t>Ｙ</t>
    <phoneticPr fontId="15"/>
  </si>
  <si>
    <t>左方直</t>
    <rPh sb="0" eb="2">
      <t>サホウ</t>
    </rPh>
    <rPh sb="2" eb="3">
      <t>チョク</t>
    </rPh>
    <phoneticPr fontId="4"/>
  </si>
  <si>
    <t>早来</t>
    <rPh sb="0" eb="2">
      <t>ハヤキタ</t>
    </rPh>
    <phoneticPr fontId="15"/>
  </si>
  <si>
    <t>厚真町幌里</t>
    <rPh sb="3" eb="5">
      <t>ホロサト</t>
    </rPh>
    <phoneticPr fontId="15"/>
  </si>
  <si>
    <t>左方道なり / 300m先対面通行道路(900m)</t>
    <rPh sb="0" eb="2">
      <t>サホウ</t>
    </rPh>
    <rPh sb="2" eb="3">
      <t>ミチ</t>
    </rPh>
    <rPh sb="12" eb="13">
      <t>サキ</t>
    </rPh>
    <phoneticPr fontId="15"/>
  </si>
  <si>
    <t>町道-r933</t>
    <rPh sb="0" eb="2">
      <t>チョウドウ</t>
    </rPh>
    <phoneticPr fontId="15"/>
  </si>
  <si>
    <t>安平町早来守田</t>
  </si>
  <si>
    <t>右手奥 白看板「緑丘→」 / 左方砂利道</t>
    <rPh sb="0" eb="2">
      <t>ミギテ</t>
    </rPh>
    <rPh sb="2" eb="3">
      <t>オク</t>
    </rPh>
    <rPh sb="4" eb="7">
      <t>シロカンバン</t>
    </rPh>
    <rPh sb="8" eb="10">
      <t>ミドリガオカ</t>
    </rPh>
    <rPh sb="15" eb="17">
      <t>サホウ</t>
    </rPh>
    <rPh sb="17" eb="20">
      <t>ジャリミチ</t>
    </rPh>
    <phoneticPr fontId="15"/>
  </si>
  <si>
    <t>安平町早来緑丘</t>
  </si>
  <si>
    <t>右折後左側バス待合所</t>
    <rPh sb="0" eb="3">
      <t>ウセツゴ</t>
    </rPh>
    <rPh sb="3" eb="5">
      <t>ヒダリガワ</t>
    </rPh>
    <rPh sb="7" eb="10">
      <t>マチアイジョ</t>
    </rPh>
    <phoneticPr fontId="15"/>
  </si>
  <si>
    <t>直進</t>
    <rPh sb="0" eb="2">
      <t>チョクシン</t>
    </rPh>
    <phoneticPr fontId="15"/>
  </si>
  <si>
    <t>【ミスコース注意】道なり左折を直進</t>
    <rPh sb="9" eb="10">
      <t>ミチ</t>
    </rPh>
    <rPh sb="12" eb="14">
      <t>サセツ</t>
    </rPh>
    <rPh sb="15" eb="17">
      <t>チョクシン</t>
    </rPh>
    <phoneticPr fontId="15"/>
  </si>
  <si>
    <t>安平町早来瑞穂</t>
    <phoneticPr fontId="15"/>
  </si>
  <si>
    <t>r576</t>
    <phoneticPr fontId="15"/>
  </si>
  <si>
    <t>左方</t>
    <rPh sb="0" eb="2">
      <t>サホウ</t>
    </rPh>
    <phoneticPr fontId="4"/>
  </si>
  <si>
    <t>道なり右方カーブを左方直進 / 左方行後対面通行道路</t>
    <rPh sb="0" eb="1">
      <t>ミチ</t>
    </rPh>
    <rPh sb="3" eb="5">
      <t>ウホウ</t>
    </rPh>
    <rPh sb="9" eb="11">
      <t>サホウ</t>
    </rPh>
    <rPh sb="11" eb="13">
      <t>チョクシン</t>
    </rPh>
    <rPh sb="16" eb="18">
      <t>サホウ</t>
    </rPh>
    <rPh sb="18" eb="19">
      <t>コウ</t>
    </rPh>
    <rPh sb="19" eb="20">
      <t>ゴ</t>
    </rPh>
    <phoneticPr fontId="15"/>
  </si>
  <si>
    <r>
      <t>View-C1 瑞穂ダム　</t>
    </r>
    <r>
      <rPr>
        <sz val="14"/>
        <rFont val="ＭＳ Ｐゴシック"/>
        <family val="3"/>
        <charset val="128"/>
      </rPr>
      <t>(写真撮影後折返し)</t>
    </r>
    <rPh sb="8" eb="10">
      <t>ミズホ</t>
    </rPh>
    <rPh sb="14" eb="18">
      <t>シャシンサツエイ</t>
    </rPh>
    <rPh sb="19" eb="21">
      <t>オリカエ</t>
    </rPh>
    <phoneticPr fontId="3"/>
  </si>
  <si>
    <t>(参考15:28)</t>
    <rPh sb="1" eb="3">
      <t>サンコウ</t>
    </rPh>
    <phoneticPr fontId="3"/>
  </si>
  <si>
    <t>No,23と同地点</t>
    <rPh sb="6" eb="9">
      <t>ドウチテン</t>
    </rPh>
    <phoneticPr fontId="15"/>
  </si>
  <si>
    <t>左カーブ途中右折 / 147k過ぎ下り底に撒き砂アリ、スリップ注意</t>
    <rPh sb="0" eb="1">
      <t>ヒダリ</t>
    </rPh>
    <rPh sb="4" eb="6">
      <t>トチュウ</t>
    </rPh>
    <rPh sb="6" eb="8">
      <t>ウセツ</t>
    </rPh>
    <rPh sb="15" eb="16">
      <t>ス</t>
    </rPh>
    <rPh sb="17" eb="18">
      <t>クダ</t>
    </rPh>
    <rPh sb="19" eb="20">
      <t>ソコ</t>
    </rPh>
    <rPh sb="31" eb="33">
      <t>チュウイ</t>
    </rPh>
    <phoneticPr fontId="15"/>
  </si>
  <si>
    <t>╋</t>
    <phoneticPr fontId="3"/>
  </si>
  <si>
    <t>安平町追分春日</t>
    <phoneticPr fontId="15"/>
  </si>
  <si>
    <t>右手前 神社　/ 150.5k辺り撒き砂アリ、スリップ注意</t>
    <rPh sb="0" eb="3">
      <t>ミギテマエ</t>
    </rPh>
    <rPh sb="4" eb="6">
      <t>ジンジャ</t>
    </rPh>
    <rPh sb="15" eb="16">
      <t>アタ</t>
    </rPh>
    <phoneticPr fontId="15"/>
  </si>
  <si>
    <t>安平町追分弥生</t>
    <rPh sb="5" eb="7">
      <t>ヤヨイ</t>
    </rPh>
    <phoneticPr fontId="15"/>
  </si>
  <si>
    <t>川端・夕張(※)</t>
    <rPh sb="0" eb="2">
      <t>カワバタ</t>
    </rPh>
    <rPh sb="3" eb="5">
      <t>ユウバリ</t>
    </rPh>
    <phoneticPr fontId="15"/>
  </si>
  <si>
    <t>安平町追分美園</t>
    <rPh sb="5" eb="7">
      <t>ミソノ</t>
    </rPh>
    <phoneticPr fontId="15"/>
  </si>
  <si>
    <t>直進砂利道 / ※青看板イロアセ、視認難　/ r462路面凸凹多し、走行注意</t>
    <rPh sb="0" eb="2">
      <t>チョクシン</t>
    </rPh>
    <rPh sb="2" eb="5">
      <t>ジャリミチ</t>
    </rPh>
    <rPh sb="9" eb="10">
      <t>アオ</t>
    </rPh>
    <rPh sb="10" eb="12">
      <t>カンバン</t>
    </rPh>
    <rPh sb="17" eb="19">
      <t>シニン</t>
    </rPh>
    <rPh sb="19" eb="20">
      <t>ナン</t>
    </rPh>
    <rPh sb="27" eb="29">
      <t>ロメン</t>
    </rPh>
    <rPh sb="29" eb="31">
      <t>デコボコ</t>
    </rPh>
    <rPh sb="31" eb="32">
      <t>オオ</t>
    </rPh>
    <rPh sb="34" eb="36">
      <t>ソウコウ</t>
    </rPh>
    <rPh sb="36" eb="38">
      <t>チュウイ</t>
    </rPh>
    <phoneticPr fontId="15"/>
  </si>
  <si>
    <t>r462</t>
    <phoneticPr fontId="15"/>
  </si>
  <si>
    <t>由仁町川端</t>
    <rPh sb="3" eb="5">
      <t>カワバタ</t>
    </rPh>
    <phoneticPr fontId="15"/>
  </si>
  <si>
    <t>400m手前跨線橋渡る / 下り途中で左折【ミスコース注意】</t>
    <rPh sb="4" eb="6">
      <t>テマエ</t>
    </rPh>
    <rPh sb="6" eb="9">
      <t>コセンキョウ</t>
    </rPh>
    <rPh sb="9" eb="10">
      <t>ワタ</t>
    </rPh>
    <rPh sb="14" eb="15">
      <t>クダ</t>
    </rPh>
    <rPh sb="16" eb="18">
      <t>トチュウ</t>
    </rPh>
    <rPh sb="19" eb="21">
      <t>サセツ</t>
    </rPh>
    <phoneticPr fontId="15"/>
  </si>
  <si>
    <r>
      <t>川端・夕張</t>
    </r>
    <r>
      <rPr>
        <sz val="8"/>
        <rFont val="ＭＳ Ｐゴシック"/>
        <family val="3"/>
        <charset val="128"/>
      </rPr>
      <t>(小型青看板)</t>
    </r>
    <rPh sb="0" eb="2">
      <t>カワバタ</t>
    </rPh>
    <rPh sb="3" eb="5">
      <t>ユウバリ</t>
    </rPh>
    <rPh sb="6" eb="8">
      <t>コガタ</t>
    </rPh>
    <rPh sb="8" eb="9">
      <t>アオ</t>
    </rPh>
    <rPh sb="9" eb="11">
      <t>カンバン</t>
    </rPh>
    <phoneticPr fontId="15"/>
  </si>
  <si>
    <t>「東三川」</t>
    <rPh sb="1" eb="4">
      <t>ヒガシミカワ</t>
    </rPh>
    <phoneticPr fontId="15"/>
  </si>
  <si>
    <t>由仁町東三川</t>
    <rPh sb="3" eb="6">
      <t>ヒガシミカワ</t>
    </rPh>
    <phoneticPr fontId="15"/>
  </si>
  <si>
    <r>
      <t>PC3 セイコーマート ともひろ店　</t>
    </r>
    <r>
      <rPr>
        <sz val="14"/>
        <rFont val="ＭＳ Ｐゴシック"/>
        <family val="3"/>
        <charset val="128"/>
      </rPr>
      <t>(レシートチェック後折返し)</t>
    </r>
    <rPh sb="28" eb="30">
      <t>オリカエ</t>
    </rPh>
    <phoneticPr fontId="3"/>
  </si>
  <si>
    <t>(進行方向)「東三川」</t>
    <rPh sb="7" eb="10">
      <t>ヒガシミカワ</t>
    </rPh>
    <phoneticPr fontId="15"/>
  </si>
  <si>
    <t>No,31と同地点</t>
    <rPh sb="6" eb="9">
      <t>ドウチテン</t>
    </rPh>
    <phoneticPr fontId="15"/>
  </si>
  <si>
    <t>r602</t>
    <phoneticPr fontId="15"/>
  </si>
  <si>
    <t>由仁町山桝</t>
    <phoneticPr fontId="15"/>
  </si>
  <si>
    <t>250m手前一灯式信号交差点 / 【ミスコース・右折注意】左カーブ途中で右折　</t>
    <rPh sb="4" eb="6">
      <t>テマエ</t>
    </rPh>
    <rPh sb="6" eb="9">
      <t>イットウシキ</t>
    </rPh>
    <rPh sb="9" eb="11">
      <t>シンゴウ</t>
    </rPh>
    <rPh sb="11" eb="14">
      <t>コウサテン</t>
    </rPh>
    <rPh sb="24" eb="26">
      <t>ウセツ</t>
    </rPh>
    <rPh sb="29" eb="30">
      <t>ヒダリ</t>
    </rPh>
    <rPh sb="33" eb="35">
      <t>トチュウ</t>
    </rPh>
    <rPh sb="36" eb="38">
      <t>ウセツ</t>
    </rPh>
    <phoneticPr fontId="15"/>
  </si>
  <si>
    <t>「由仁」</t>
    <rPh sb="1" eb="3">
      <t>ユニ</t>
    </rPh>
    <phoneticPr fontId="15"/>
  </si>
  <si>
    <t>由仁市街</t>
    <rPh sb="2" eb="4">
      <t>シガイ</t>
    </rPh>
    <phoneticPr fontId="15"/>
  </si>
  <si>
    <t>左奥セイコーマート</t>
    <rPh sb="0" eb="2">
      <t>ヒダリオク</t>
    </rPh>
    <phoneticPr fontId="15"/>
  </si>
  <si>
    <t>r477</t>
    <phoneticPr fontId="15"/>
  </si>
  <si>
    <t>北広島・南幌</t>
    <rPh sb="0" eb="3">
      <t>キタヒロシマ</t>
    </rPh>
    <rPh sb="4" eb="6">
      <t>ミナミホロ</t>
    </rPh>
    <phoneticPr fontId="15"/>
  </si>
  <si>
    <t>100m手前踏切</t>
    <rPh sb="4" eb="6">
      <t>テマエ</t>
    </rPh>
    <rPh sb="6" eb="8">
      <t>フミキリ</t>
    </rPh>
    <phoneticPr fontId="15"/>
  </si>
  <si>
    <t>r694-r1080</t>
    <phoneticPr fontId="15"/>
  </si>
  <si>
    <r>
      <t>View-C2 北長沼郵便局　</t>
    </r>
    <r>
      <rPr>
        <sz val="14"/>
        <rFont val="ＭＳ Ｐゴシック"/>
        <family val="3"/>
        <charset val="128"/>
      </rPr>
      <t>(写真撮影後直進、直後no.38で左折)</t>
    </r>
    <rPh sb="16" eb="20">
      <t>シャシンサツエイ</t>
    </rPh>
    <rPh sb="21" eb="23">
      <t>チョクシン</t>
    </rPh>
    <rPh sb="24" eb="26">
      <t>チョクゴ</t>
    </rPh>
    <rPh sb="32" eb="34">
      <t>サセツ</t>
    </rPh>
    <phoneticPr fontId="3"/>
  </si>
  <si>
    <t>(参考18:16)</t>
    <rPh sb="1" eb="3">
      <t>サンコウ</t>
    </rPh>
    <phoneticPr fontId="3"/>
  </si>
  <si>
    <t>r1080</t>
    <phoneticPr fontId="15"/>
  </si>
  <si>
    <t>北長沼市街</t>
    <rPh sb="0" eb="3">
      <t>キタナガヌマ</t>
    </rPh>
    <rPh sb="3" eb="5">
      <t>シガイ</t>
    </rPh>
    <phoneticPr fontId="15"/>
  </si>
  <si>
    <t>町道(きらら街道)</t>
    <rPh sb="0" eb="2">
      <t>チョウドウ</t>
    </rPh>
    <rPh sb="6" eb="8">
      <t>カイドウ</t>
    </rPh>
    <phoneticPr fontId="15"/>
  </si>
  <si>
    <t>南幌・広島</t>
    <rPh sb="0" eb="2">
      <t>ナンポロ</t>
    </rPh>
    <rPh sb="3" eb="5">
      <t>ヒロシマ</t>
    </rPh>
    <phoneticPr fontId="15"/>
  </si>
  <si>
    <t>「緑町1丁目」</t>
    <rPh sb="1" eb="3">
      <t>ミドリマチ</t>
    </rPh>
    <rPh sb="4" eb="6">
      <t>チョウメ</t>
    </rPh>
    <phoneticPr fontId="15"/>
  </si>
  <si>
    <t>南幌市街</t>
    <rPh sb="0" eb="2">
      <t>ナンポロ</t>
    </rPh>
    <rPh sb="2" eb="4">
      <t>シガイ</t>
    </rPh>
    <phoneticPr fontId="15"/>
  </si>
  <si>
    <t>以降No.41右折まで交通量多め、路側帯ヤヤ荒れの片側一車線、走行注意</t>
    <rPh sb="0" eb="2">
      <t>イコウ</t>
    </rPh>
    <rPh sb="7" eb="9">
      <t>ウセツ</t>
    </rPh>
    <rPh sb="25" eb="30">
      <t>カタガワイッシャセン</t>
    </rPh>
    <phoneticPr fontId="15"/>
  </si>
  <si>
    <t>r1080-市道</t>
    <rPh sb="6" eb="8">
      <t>シドウ</t>
    </rPh>
    <phoneticPr fontId="15"/>
  </si>
  <si>
    <t>北広島市北の里</t>
    <rPh sb="4" eb="5">
      <t>キタ</t>
    </rPh>
    <rPh sb="6" eb="7">
      <t>サト</t>
    </rPh>
    <phoneticPr fontId="15"/>
  </si>
  <si>
    <t>1k手前左側セイコーマート / 小橋手前 / 右折後対面通行道路</t>
    <rPh sb="2" eb="4">
      <t>テマエ</t>
    </rPh>
    <rPh sb="4" eb="6">
      <t>ヒダリガワ</t>
    </rPh>
    <rPh sb="16" eb="18">
      <t>ショウハシ</t>
    </rPh>
    <rPh sb="23" eb="26">
      <t>ウセツゴ</t>
    </rPh>
    <rPh sb="26" eb="28">
      <t>タイメン</t>
    </rPh>
    <rPh sb="28" eb="30">
      <t>ツウコウ</t>
    </rPh>
    <rPh sb="30" eb="32">
      <t>ドウロ</t>
    </rPh>
    <phoneticPr fontId="15"/>
  </si>
  <si>
    <t>市道</t>
    <rPh sb="0" eb="2">
      <t>シドウ</t>
    </rPh>
    <phoneticPr fontId="15"/>
  </si>
  <si>
    <t>道なり左折、直進砂利道</t>
    <rPh sb="0" eb="1">
      <t>ミチ</t>
    </rPh>
    <rPh sb="3" eb="5">
      <t>サセツ</t>
    </rPh>
    <rPh sb="6" eb="11">
      <t>チョクシンジャリミチ</t>
    </rPh>
    <phoneticPr fontId="15"/>
  </si>
  <si>
    <t>北広島市西の里</t>
    <rPh sb="4" eb="5">
      <t>ニシ</t>
    </rPh>
    <rPh sb="6" eb="7">
      <t>サト</t>
    </rPh>
    <phoneticPr fontId="15"/>
  </si>
  <si>
    <t>江別市西野幌</t>
  </si>
  <si>
    <t>左方立命館慶祥校 / 道なり左折、右方砂利道 / 路面凹みアリ、走行注意</t>
    <rPh sb="0" eb="2">
      <t>サホウ</t>
    </rPh>
    <rPh sb="11" eb="12">
      <t>ミチ</t>
    </rPh>
    <rPh sb="14" eb="16">
      <t>サセツ</t>
    </rPh>
    <rPh sb="17" eb="18">
      <t>ミギ</t>
    </rPh>
    <rPh sb="18" eb="19">
      <t>ホウ</t>
    </rPh>
    <rPh sb="19" eb="22">
      <t>ジャリミチ</t>
    </rPh>
    <rPh sb="25" eb="27">
      <t>ロメン</t>
    </rPh>
    <phoneticPr fontId="15"/>
  </si>
  <si>
    <t>札幌市厚別区もみじ台南</t>
    <rPh sb="0" eb="3">
      <t>サッポロシ</t>
    </rPh>
    <phoneticPr fontId="15"/>
  </si>
  <si>
    <t>止まれマーク 【直前、急下り坂注意】</t>
    <rPh sb="0" eb="1">
      <t>ト</t>
    </rPh>
    <phoneticPr fontId="15"/>
  </si>
  <si>
    <t>市道(もみじ台通)</t>
    <rPh sb="0" eb="2">
      <t>シドウ</t>
    </rPh>
    <rPh sb="6" eb="7">
      <t>ダイ</t>
    </rPh>
    <rPh sb="7" eb="8">
      <t>ドオリ</t>
    </rPh>
    <phoneticPr fontId="15"/>
  </si>
  <si>
    <r>
      <t>finish セイコーマート もみじ台店　</t>
    </r>
    <r>
      <rPr>
        <sz val="12"/>
        <rFont val="ＭＳ Ｐゴシック"/>
        <family val="3"/>
        <charset val="128"/>
      </rPr>
      <t>(レシートチェック後直進)</t>
    </r>
    <rPh sb="18" eb="19">
      <t>ダイ</t>
    </rPh>
    <rPh sb="19" eb="20">
      <t>テン</t>
    </rPh>
    <phoneticPr fontId="4"/>
  </si>
  <si>
    <t>(もみじ台通)</t>
    <phoneticPr fontId="15"/>
  </si>
  <si>
    <t>「もみじ台東2」</t>
    <rPh sb="4" eb="5">
      <t>ダイ</t>
    </rPh>
    <rPh sb="5" eb="6">
      <t>ヒガシ</t>
    </rPh>
    <phoneticPr fontId="15"/>
  </si>
  <si>
    <t>札幌市厚別区もみじ台東</t>
    <rPh sb="0" eb="3">
      <t>サッポロシ</t>
    </rPh>
    <rPh sb="10" eb="11">
      <t>ヒガシ</t>
    </rPh>
    <phoneticPr fontId="15"/>
  </si>
  <si>
    <t>右折後、「ポンノッポロ橋」渡る</t>
    <rPh sb="0" eb="3">
      <t>ウセツゴ</t>
    </rPh>
    <rPh sb="11" eb="12">
      <t>ハシ</t>
    </rPh>
    <rPh sb="13" eb="14">
      <t>ワタ</t>
    </rPh>
    <phoneticPr fontId="15"/>
  </si>
  <si>
    <r>
      <t>ゴール受付 「日本トータルシステム」　</t>
    </r>
    <r>
      <rPr>
        <sz val="11"/>
        <rFont val="ＭＳ Ｐゴシック"/>
        <family val="3"/>
        <charset val="128"/>
      </rPr>
      <t>3階建てオフィスビル　建物正面に「JTS」マーク</t>
    </r>
    <rPh sb="3" eb="5">
      <t>ウケツケ</t>
    </rPh>
    <rPh sb="7" eb="9">
      <t>ニホン</t>
    </rPh>
    <rPh sb="20" eb="22">
      <t>カイダ</t>
    </rPh>
    <rPh sb="30" eb="34">
      <t>タテモノショウメン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</si>
</sst>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_);[Red]\(0.0\)"/>
    <numFmt numFmtId="178" formatCode="hh:mm"/>
    <numFmt numFmtId="179" formatCode="[h]:mm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/>
    </xf>
    <xf numFmtId="0" fontId="5" fillId="0" borderId="0" xfId="1" applyFont="1">
      <alignment vertical="center"/>
    </xf>
    <xf numFmtId="0" fontId="8" fillId="0" borderId="0" xfId="2" applyFont="1" applyAlignment="1" applyProtection="1">
      <alignment vertical="center"/>
    </xf>
    <xf numFmtId="0" fontId="1" fillId="0" borderId="0" xfId="1">
      <alignment vertical="center"/>
    </xf>
    <xf numFmtId="0" fontId="9" fillId="0" borderId="0" xfId="2" applyFont="1" applyAlignment="1" applyProtection="1"/>
    <xf numFmtId="14" fontId="2" fillId="0" borderId="0" xfId="1" applyNumberFormat="1" applyFont="1" applyAlignment="1">
      <alignment horizontal="right"/>
    </xf>
    <xf numFmtId="0" fontId="10" fillId="0" borderId="0" xfId="2" applyFont="1" applyBorder="1" applyAlignment="1" applyProtection="1">
      <alignment horizontal="left" vertical="center"/>
    </xf>
    <xf numFmtId="0" fontId="11" fillId="0" borderId="1" xfId="1" applyFont="1" applyBorder="1">
      <alignment vertical="center"/>
    </xf>
    <xf numFmtId="0" fontId="12" fillId="0" borderId="2" xfId="1" applyFont="1" applyBorder="1" applyAlignment="1">
      <alignment vertical="center" wrapText="1"/>
    </xf>
    <xf numFmtId="176" fontId="13" fillId="0" borderId="3" xfId="1" applyNumberFormat="1" applyFont="1" applyBorder="1" applyAlignment="1"/>
    <xf numFmtId="0" fontId="11" fillId="0" borderId="3" xfId="1" applyFont="1" applyBorder="1" applyAlignment="1"/>
    <xf numFmtId="0" fontId="13" fillId="0" borderId="3" xfId="1" applyFont="1" applyBorder="1" applyAlignment="1"/>
    <xf numFmtId="176" fontId="1" fillId="0" borderId="2" xfId="1" applyNumberFormat="1" applyBorder="1" applyAlignment="1"/>
    <xf numFmtId="176" fontId="1" fillId="0" borderId="4" xfId="1" applyNumberFormat="1" applyBorder="1" applyAlignment="1"/>
    <xf numFmtId="176" fontId="1" fillId="0" borderId="5" xfId="1" applyNumberFormat="1" applyBorder="1" applyAlignment="1"/>
    <xf numFmtId="176" fontId="1" fillId="0" borderId="3" xfId="1" applyNumberForma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4" fillId="0" borderId="0" xfId="1" applyFont="1">
      <alignment vertical="center"/>
    </xf>
    <xf numFmtId="0" fontId="1" fillId="2" borderId="6" xfId="1" applyFill="1" applyBorder="1" applyAlignment="1">
      <alignment vertical="center" shrinkToFit="1"/>
    </xf>
    <xf numFmtId="0" fontId="1" fillId="2" borderId="7" xfId="1" applyFill="1" applyBorder="1" applyAlignment="1">
      <alignment vertical="center" shrinkToFit="1"/>
    </xf>
    <xf numFmtId="177" fontId="2" fillId="2" borderId="8" xfId="1" applyNumberFormat="1" applyFont="1" applyFill="1" applyBorder="1" applyAlignment="1">
      <alignment vertical="center" shrinkToFit="1"/>
    </xf>
    <xf numFmtId="177" fontId="14" fillId="2" borderId="8" xfId="1" applyNumberFormat="1" applyFont="1" applyFill="1" applyBorder="1" applyAlignment="1">
      <alignment vertical="center" shrinkToFit="1"/>
    </xf>
    <xf numFmtId="0" fontId="14" fillId="2" borderId="9" xfId="1" applyFont="1" applyFill="1" applyBorder="1" applyAlignment="1">
      <alignment horizontal="left" vertical="center"/>
    </xf>
    <xf numFmtId="0" fontId="14" fillId="2" borderId="8" xfId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left" vertical="center"/>
    </xf>
    <xf numFmtId="0" fontId="11" fillId="2" borderId="12" xfId="1" applyFont="1" applyFill="1" applyBorder="1">
      <alignment vertical="center"/>
    </xf>
    <xf numFmtId="0" fontId="14" fillId="2" borderId="8" xfId="1" applyFont="1" applyFill="1" applyBorder="1">
      <alignment vertical="center"/>
    </xf>
    <xf numFmtId="178" fontId="14" fillId="2" borderId="9" xfId="1" applyNumberFormat="1" applyFont="1" applyFill="1" applyBorder="1">
      <alignment vertical="center"/>
    </xf>
    <xf numFmtId="178" fontId="14" fillId="2" borderId="13" xfId="1" applyNumberFormat="1" applyFont="1" applyFill="1" applyBorder="1">
      <alignment vertical="center"/>
    </xf>
    <xf numFmtId="0" fontId="1" fillId="0" borderId="6" xfId="1" applyBorder="1" applyAlignment="1">
      <alignment vertical="center" shrinkToFit="1"/>
    </xf>
    <xf numFmtId="0" fontId="1" fillId="0" borderId="10" xfId="1" applyBorder="1" applyAlignment="1">
      <alignment vertical="center" shrinkToFit="1"/>
    </xf>
    <xf numFmtId="177" fontId="2" fillId="0" borderId="8" xfId="1" applyNumberFormat="1" applyFont="1" applyBorder="1" applyAlignment="1">
      <alignment vertical="center" shrinkToFit="1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10" xfId="1" applyFont="1" applyBorder="1">
      <alignment vertical="center"/>
    </xf>
    <xf numFmtId="0" fontId="11" fillId="0" borderId="11" xfId="1" applyFont="1" applyBorder="1" applyAlignment="1">
      <alignment horizontal="left" vertical="center"/>
    </xf>
    <xf numFmtId="0" fontId="11" fillId="0" borderId="9" xfId="1" applyFont="1" applyBorder="1">
      <alignment vertical="center"/>
    </xf>
    <xf numFmtId="178" fontId="14" fillId="0" borderId="9" xfId="1" applyNumberFormat="1" applyFont="1" applyBorder="1">
      <alignment vertical="center"/>
    </xf>
    <xf numFmtId="178" fontId="14" fillId="0" borderId="13" xfId="1" applyNumberFormat="1" applyFont="1" applyBorder="1">
      <alignment vertical="center"/>
    </xf>
    <xf numFmtId="0" fontId="5" fillId="0" borderId="10" xfId="1" applyFont="1" applyBorder="1" applyAlignment="1">
      <alignment vertical="center" shrinkToFit="1"/>
    </xf>
    <xf numFmtId="178" fontId="14" fillId="0" borderId="14" xfId="1" applyNumberFormat="1" applyFont="1" applyBorder="1">
      <alignment vertical="center"/>
    </xf>
    <xf numFmtId="178" fontId="14" fillId="0" borderId="15" xfId="1" applyNumberFormat="1" applyFont="1" applyBorder="1">
      <alignment vertical="center"/>
    </xf>
    <xf numFmtId="0" fontId="16" fillId="0" borderId="8" xfId="1" applyFont="1" applyBorder="1">
      <alignment vertical="center"/>
    </xf>
    <xf numFmtId="0" fontId="1" fillId="0" borderId="16" xfId="1" applyBorder="1">
      <alignment vertical="center"/>
    </xf>
    <xf numFmtId="0" fontId="1" fillId="3" borderId="6" xfId="1" applyFill="1" applyBorder="1" applyAlignment="1">
      <alignment vertical="center" shrinkToFit="1"/>
    </xf>
    <xf numFmtId="0" fontId="5" fillId="3" borderId="10" xfId="1" applyFont="1" applyFill="1" applyBorder="1" applyAlignment="1">
      <alignment vertical="center" shrinkToFit="1"/>
    </xf>
    <xf numFmtId="177" fontId="2" fillId="3" borderId="8" xfId="1" applyNumberFormat="1" applyFont="1" applyFill="1" applyBorder="1" applyAlignment="1">
      <alignment vertical="center" shrinkToFit="1"/>
    </xf>
    <xf numFmtId="0" fontId="1" fillId="3" borderId="8" xfId="1" applyFill="1" applyBorder="1">
      <alignment vertical="center"/>
    </xf>
    <xf numFmtId="0" fontId="1" fillId="3" borderId="8" xfId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5" fillId="3" borderId="10" xfId="1" applyFont="1" applyFill="1" applyBorder="1">
      <alignment vertical="center"/>
    </xf>
    <xf numFmtId="178" fontId="14" fillId="3" borderId="14" xfId="1" applyNumberFormat="1" applyFont="1" applyFill="1" applyBorder="1">
      <alignment vertical="center"/>
    </xf>
    <xf numFmtId="178" fontId="14" fillId="3" borderId="15" xfId="1" applyNumberFormat="1" applyFont="1" applyFill="1" applyBorder="1" applyAlignment="1">
      <alignment horizontal="right" vertical="center"/>
    </xf>
    <xf numFmtId="179" fontId="1" fillId="0" borderId="0" xfId="1" applyNumberFormat="1">
      <alignment vertical="center"/>
    </xf>
    <xf numFmtId="0" fontId="1" fillId="0" borderId="16" xfId="1" applyBorder="1" applyAlignment="1">
      <alignment horizontal="center" vertical="center"/>
    </xf>
    <xf numFmtId="0" fontId="5" fillId="0" borderId="10" xfId="3" applyBorder="1">
      <alignment vertical="center"/>
    </xf>
    <xf numFmtId="0" fontId="11" fillId="0" borderId="11" xfId="3" applyFont="1" applyBorder="1">
      <alignment vertical="center"/>
    </xf>
    <xf numFmtId="0" fontId="17" fillId="0" borderId="9" xfId="1" applyFont="1" applyBorder="1">
      <alignment vertical="center"/>
    </xf>
    <xf numFmtId="0" fontId="11" fillId="0" borderId="18" xfId="3" applyFont="1" applyBorder="1">
      <alignment vertical="center"/>
    </xf>
    <xf numFmtId="0" fontId="1" fillId="0" borderId="9" xfId="1" applyBorder="1">
      <alignment vertical="center"/>
    </xf>
    <xf numFmtId="0" fontId="14" fillId="3" borderId="18" xfId="3" applyFont="1" applyFill="1" applyBorder="1">
      <alignment vertical="center"/>
    </xf>
    <xf numFmtId="0" fontId="11" fillId="3" borderId="9" xfId="1" applyFont="1" applyFill="1" applyBorder="1">
      <alignment vertical="center"/>
    </xf>
    <xf numFmtId="0" fontId="1" fillId="3" borderId="16" xfId="1" applyFill="1" applyBorder="1">
      <alignment vertical="center"/>
    </xf>
    <xf numFmtId="178" fontId="2" fillId="3" borderId="15" xfId="1" applyNumberFormat="1" applyFont="1" applyFill="1" applyBorder="1" applyAlignment="1">
      <alignment horizontal="right" vertical="center"/>
    </xf>
    <xf numFmtId="0" fontId="1" fillId="0" borderId="14" xfId="1" applyBorder="1">
      <alignment vertical="center"/>
    </xf>
    <xf numFmtId="178" fontId="14" fillId="3" borderId="15" xfId="1" applyNumberFormat="1" applyFont="1" applyFill="1" applyBorder="1">
      <alignment vertical="center"/>
    </xf>
    <xf numFmtId="177" fontId="2" fillId="0" borderId="19" xfId="1" applyNumberFormat="1" applyFont="1" applyBorder="1" applyAlignment="1">
      <alignment vertical="center" shrinkToFit="1"/>
    </xf>
    <xf numFmtId="0" fontId="11" fillId="0" borderId="20" xfId="1" applyFont="1" applyBorder="1" applyAlignment="1">
      <alignment horizontal="left" vertical="center"/>
    </xf>
    <xf numFmtId="178" fontId="14" fillId="0" borderId="21" xfId="1" applyNumberFormat="1" applyFont="1" applyBorder="1">
      <alignment vertical="center"/>
    </xf>
    <xf numFmtId="178" fontId="14" fillId="0" borderId="22" xfId="1" applyNumberFormat="1" applyFont="1" applyBorder="1">
      <alignment vertical="center"/>
    </xf>
    <xf numFmtId="0" fontId="11" fillId="0" borderId="21" xfId="1" applyFont="1" applyBorder="1">
      <alignment vertical="center"/>
    </xf>
    <xf numFmtId="0" fontId="1" fillId="2" borderId="23" xfId="1" applyFill="1" applyBorder="1" applyAlignment="1">
      <alignment vertical="center" shrinkToFit="1"/>
    </xf>
    <xf numFmtId="0" fontId="5" fillId="3" borderId="24" xfId="1" applyFont="1" applyFill="1" applyBorder="1" applyAlignment="1">
      <alignment vertical="center" shrinkToFit="1"/>
    </xf>
    <xf numFmtId="177" fontId="2" fillId="3" borderId="25" xfId="1" applyNumberFormat="1" applyFont="1" applyFill="1" applyBorder="1" applyAlignment="1">
      <alignment vertical="center" shrinkToFit="1"/>
    </xf>
    <xf numFmtId="0" fontId="14" fillId="2" borderId="25" xfId="1" applyFont="1" applyFill="1" applyBorder="1">
      <alignment vertical="center"/>
    </xf>
    <xf numFmtId="0" fontId="14" fillId="2" borderId="25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14" fillId="2" borderId="26" xfId="1" applyFont="1" applyFill="1" applyBorder="1" applyAlignment="1">
      <alignment horizontal="left" vertical="center"/>
    </xf>
    <xf numFmtId="0" fontId="11" fillId="2" borderId="27" xfId="1" applyFont="1" applyFill="1" applyBorder="1">
      <alignment vertical="center"/>
    </xf>
    <xf numFmtId="178" fontId="14" fillId="2" borderId="27" xfId="1" applyNumberFormat="1" applyFont="1" applyFill="1" applyBorder="1">
      <alignment vertical="center"/>
    </xf>
    <xf numFmtId="178" fontId="14" fillId="2" borderId="28" xfId="1" applyNumberFormat="1" applyFont="1" applyFill="1" applyBorder="1">
      <alignment vertical="center"/>
    </xf>
    <xf numFmtId="177" fontId="2" fillId="0" borderId="16" xfId="1" applyNumberFormat="1" applyFont="1" applyBorder="1" applyAlignment="1">
      <alignment vertical="center" shrinkToFit="1"/>
    </xf>
    <xf numFmtId="177" fontId="2" fillId="2" borderId="25" xfId="1" applyNumberFormat="1" applyFont="1" applyFill="1" applyBorder="1" applyAlignment="1">
      <alignment vertical="center" shrinkToFit="1"/>
    </xf>
    <xf numFmtId="0" fontId="1" fillId="0" borderId="0" xfId="1" applyAlignment="1">
      <alignment horizontal="center"/>
    </xf>
    <xf numFmtId="0" fontId="1" fillId="0" borderId="0" xfId="1" applyAlignment="1">
      <alignment horizontal="left" vertical="center"/>
    </xf>
    <xf numFmtId="0" fontId="14" fillId="3" borderId="10" xfId="3" applyFont="1" applyFill="1" applyBorder="1" applyAlignment="1">
      <alignment vertical="top" wrapText="1"/>
    </xf>
    <xf numFmtId="0" fontId="14" fillId="3" borderId="17" xfId="3" applyFont="1" applyFill="1" applyBorder="1" applyAlignment="1">
      <alignment vertical="top" wrapText="1"/>
    </xf>
    <xf numFmtId="0" fontId="14" fillId="3" borderId="9" xfId="3" applyFont="1" applyFill="1" applyBorder="1" applyAlignment="1">
      <alignment vertical="top" wrapText="1"/>
    </xf>
  </cellXfs>
  <cellStyles count="4">
    <cellStyle name="ハイパーリンク 2" xfId="2" xr:uid="{662BC956-E6D9-4B76-837C-EAB88E370696}"/>
    <cellStyle name="標準" xfId="0" builtinId="0"/>
    <cellStyle name="標準 2 2" xfId="3" xr:uid="{AA8272E6-FA37-4C8C-8D1F-8C9BC2188D6C}"/>
    <cellStyle name="標準_パラダイスウィーク2012" xfId="1" xr:uid="{183118AE-441B-449F-9920-2AE10F42A9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B54ACBC-3145-4D17-80EE-B2EC86867B49}"/>
            </a:ext>
          </a:extLst>
        </xdr:cNvPr>
        <xdr:cNvSpPr/>
      </xdr:nvSpPr>
      <xdr:spPr>
        <a:xfrm>
          <a:off x="2726436" y="125958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3E47F14-2356-403E-8039-28EDB602D9FB}"/>
            </a:ext>
          </a:extLst>
        </xdr:cNvPr>
        <xdr:cNvSpPr/>
      </xdr:nvSpPr>
      <xdr:spPr>
        <a:xfrm>
          <a:off x="2726436" y="125958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99A46DC-0C1A-4431-99B5-873783BAD455}"/>
            </a:ext>
          </a:extLst>
        </xdr:cNvPr>
        <xdr:cNvSpPr/>
      </xdr:nvSpPr>
      <xdr:spPr>
        <a:xfrm>
          <a:off x="2726436" y="125958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45897FC-5AA3-49BD-A40D-CC5B919928AD}"/>
            </a:ext>
          </a:extLst>
        </xdr:cNvPr>
        <xdr:cNvSpPr/>
      </xdr:nvSpPr>
      <xdr:spPr>
        <a:xfrm>
          <a:off x="2726436" y="125958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7018</xdr:colOff>
      <xdr:row>29</xdr:row>
      <xdr:rowOff>20147</xdr:rowOff>
    </xdr:from>
    <xdr:to>
      <xdr:col>5</xdr:col>
      <xdr:colOff>269769</xdr:colOff>
      <xdr:row>30</xdr:row>
      <xdr:rowOff>56483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AD598E2-6F74-4127-8B41-CE4679B667D0}"/>
            </a:ext>
          </a:extLst>
        </xdr:cNvPr>
        <xdr:cNvSpPr txBox="1"/>
      </xdr:nvSpPr>
      <xdr:spPr>
        <a:xfrm rot="12249837">
          <a:off x="2841658" y="7129607"/>
          <a:ext cx="262751" cy="2649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Y</a:t>
          </a:r>
          <a:endParaRPr kumimoji="1" lang="ja-JP" altLang="en-US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FA/Documents/&#12502;&#12483;&#12463;&#12495;&#12454;&#12473;&#65329;/&#12493;&#12483;&#12488;&#36890;&#36009;/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2017"/>
      <sheetName val="棚卸2018"/>
      <sheetName val="棚卸2019"/>
      <sheetName val="Sheet3"/>
      <sheetName val="Sheet2"/>
      <sheetName val="売切"/>
      <sheetName val="管理"/>
      <sheetName val="対照"/>
      <sheetName val="入力"/>
      <sheetName val="アマゾン登録用"/>
      <sheetName val="登録用B"/>
      <sheetName val="登録用A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  <sheetName val="配送パターン表"/>
      <sheetName val="GW (2)"/>
      <sheetName val="8月休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FB6F5-B02E-4C64-A2F0-CD13DF63855F}">
  <sheetPr>
    <pageSetUpPr fitToPage="1"/>
  </sheetPr>
  <dimension ref="A1:Q55"/>
  <sheetViews>
    <sheetView tabSelected="1" zoomScale="90" zoomScaleNormal="90" workbookViewId="0">
      <selection activeCell="A16" sqref="A16"/>
    </sheetView>
  </sheetViews>
  <sheetFormatPr defaultColWidth="8.19921875" defaultRowHeight="16.2" x14ac:dyDescent="0.2"/>
  <cols>
    <col min="1" max="1" width="0.69921875" style="5" customWidth="1"/>
    <col min="2" max="2" width="3.09765625" style="5" customWidth="1"/>
    <col min="3" max="3" width="17.59765625" style="5" customWidth="1"/>
    <col min="4" max="4" width="7.5" style="1" customWidth="1"/>
    <col min="5" max="5" width="8.296875" style="1" customWidth="1"/>
    <col min="6" max="6" width="4.09765625" style="5" customWidth="1"/>
    <col min="7" max="7" width="3.09765625" style="90" customWidth="1"/>
    <col min="8" max="8" width="8.19921875" style="90" customWidth="1"/>
    <col min="9" max="9" width="17.19921875" style="3" customWidth="1"/>
    <col min="10" max="10" width="15.19921875" style="91" customWidth="1"/>
    <col min="11" max="11" width="16.19921875" style="3" customWidth="1"/>
    <col min="12" max="12" width="44.796875" style="5" customWidth="1"/>
    <col min="13" max="14" width="7.69921875" style="5" customWidth="1"/>
    <col min="15" max="16384" width="8.19921875" style="5"/>
  </cols>
  <sheetData>
    <row r="1" spans="1:17" s="1" customFormat="1" x14ac:dyDescent="0.2">
      <c r="C1" s="1" t="s">
        <v>0</v>
      </c>
      <c r="F1" s="2"/>
      <c r="I1" s="3"/>
      <c r="J1" s="1" t="s">
        <v>1</v>
      </c>
      <c r="K1" s="4"/>
      <c r="L1" s="5"/>
      <c r="M1" s="6"/>
      <c r="N1" s="7"/>
    </row>
    <row r="2" spans="1:17" s="1" customFormat="1" ht="6.6" customHeight="1" x14ac:dyDescent="0.2">
      <c r="F2" s="2"/>
      <c r="I2" s="3"/>
      <c r="J2" s="8"/>
      <c r="K2" s="4"/>
      <c r="L2" s="5"/>
      <c r="M2" s="6"/>
      <c r="N2" s="7"/>
    </row>
    <row r="3" spans="1:17" ht="23.4" customHeight="1" thickBot="1" x14ac:dyDescent="0.25">
      <c r="A3" s="5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3" t="s">
        <v>9</v>
      </c>
      <c r="I3" s="14" t="s">
        <v>10</v>
      </c>
      <c r="J3" s="15" t="s">
        <v>11</v>
      </c>
      <c r="K3" s="16" t="s">
        <v>12</v>
      </c>
      <c r="L3" s="17" t="s">
        <v>13</v>
      </c>
      <c r="M3" s="18" t="s">
        <v>14</v>
      </c>
      <c r="N3" s="19" t="s">
        <v>15</v>
      </c>
    </row>
    <row r="4" spans="1:17" s="20" customFormat="1" ht="18" customHeight="1" thickTop="1" x14ac:dyDescent="0.45">
      <c r="B4" s="21">
        <v>0</v>
      </c>
      <c r="C4" s="22"/>
      <c r="D4" s="23"/>
      <c r="E4" s="24">
        <v>0</v>
      </c>
      <c r="F4" s="25"/>
      <c r="G4" s="26"/>
      <c r="H4" s="27"/>
      <c r="I4" s="28"/>
      <c r="J4" s="29" t="s">
        <v>16</v>
      </c>
      <c r="K4" s="30"/>
      <c r="L4" s="31"/>
      <c r="M4" s="32">
        <v>0.25</v>
      </c>
      <c r="N4" s="33">
        <v>0.27083333333333331</v>
      </c>
    </row>
    <row r="5" spans="1:17" ht="18" customHeight="1" x14ac:dyDescent="0.45">
      <c r="B5" s="34">
        <v>1</v>
      </c>
      <c r="C5" s="35" t="s">
        <v>17</v>
      </c>
      <c r="D5" s="36">
        <v>0</v>
      </c>
      <c r="E5" s="36">
        <f t="shared" ref="E5:E50" si="0">E4+D5</f>
        <v>0</v>
      </c>
      <c r="F5" s="37" t="s">
        <v>18</v>
      </c>
      <c r="G5" s="38" t="s">
        <v>19</v>
      </c>
      <c r="H5" s="39" t="s">
        <v>20</v>
      </c>
      <c r="I5" s="40"/>
      <c r="J5" s="41" t="s">
        <v>21</v>
      </c>
      <c r="K5" s="42" t="s">
        <v>22</v>
      </c>
      <c r="L5" s="37"/>
      <c r="M5" s="43"/>
      <c r="N5" s="44"/>
    </row>
    <row r="6" spans="1:17" ht="18" customHeight="1" x14ac:dyDescent="0.45">
      <c r="B6" s="34">
        <v>2</v>
      </c>
      <c r="C6" s="35" t="s">
        <v>23</v>
      </c>
      <c r="D6" s="36">
        <v>0.7</v>
      </c>
      <c r="E6" s="36">
        <f t="shared" si="0"/>
        <v>0.7</v>
      </c>
      <c r="F6" s="37" t="s">
        <v>18</v>
      </c>
      <c r="G6" s="38" t="s">
        <v>19</v>
      </c>
      <c r="H6" s="39" t="s">
        <v>24</v>
      </c>
      <c r="I6" s="40" t="s">
        <v>25</v>
      </c>
      <c r="J6" s="41" t="s">
        <v>26</v>
      </c>
      <c r="K6" s="42" t="s">
        <v>27</v>
      </c>
      <c r="L6" s="37"/>
      <c r="M6" s="43"/>
      <c r="N6" s="44"/>
    </row>
    <row r="7" spans="1:17" ht="18" customHeight="1" x14ac:dyDescent="0.45">
      <c r="B7" s="34">
        <v>3</v>
      </c>
      <c r="C7" s="45" t="s">
        <v>28</v>
      </c>
      <c r="D7" s="36">
        <v>8.9</v>
      </c>
      <c r="E7" s="36">
        <f t="shared" si="0"/>
        <v>9.6</v>
      </c>
      <c r="F7" s="37" t="s">
        <v>29</v>
      </c>
      <c r="G7" s="38" t="s">
        <v>19</v>
      </c>
      <c r="H7" s="39" t="s">
        <v>24</v>
      </c>
      <c r="I7" s="40" t="s">
        <v>30</v>
      </c>
      <c r="J7" s="41" t="s">
        <v>31</v>
      </c>
      <c r="K7" s="42" t="s">
        <v>32</v>
      </c>
      <c r="L7" s="37" t="s">
        <v>33</v>
      </c>
      <c r="M7" s="46"/>
      <c r="N7" s="47"/>
    </row>
    <row r="8" spans="1:17" ht="18" customHeight="1" x14ac:dyDescent="0.45">
      <c r="B8" s="34">
        <v>4</v>
      </c>
      <c r="C8" s="45" t="s">
        <v>34</v>
      </c>
      <c r="D8" s="36">
        <v>11.1</v>
      </c>
      <c r="E8" s="36">
        <f t="shared" si="0"/>
        <v>20.7</v>
      </c>
      <c r="F8" s="37" t="s">
        <v>35</v>
      </c>
      <c r="G8" s="38" t="s">
        <v>19</v>
      </c>
      <c r="H8" s="39" t="s">
        <v>24</v>
      </c>
      <c r="I8" s="40" t="s">
        <v>36</v>
      </c>
      <c r="J8" s="41"/>
      <c r="K8" s="42" t="s">
        <v>37</v>
      </c>
      <c r="L8" s="37"/>
      <c r="M8" s="46"/>
      <c r="N8" s="47"/>
    </row>
    <row r="9" spans="1:17" ht="18" customHeight="1" x14ac:dyDescent="0.45">
      <c r="B9" s="34">
        <v>5</v>
      </c>
      <c r="C9" s="45" t="s">
        <v>38</v>
      </c>
      <c r="D9" s="36">
        <v>6</v>
      </c>
      <c r="E9" s="36">
        <f t="shared" si="0"/>
        <v>26.7</v>
      </c>
      <c r="F9" s="37" t="s">
        <v>18</v>
      </c>
      <c r="G9" s="38" t="s">
        <v>19</v>
      </c>
      <c r="H9" s="39" t="s">
        <v>24</v>
      </c>
      <c r="I9" s="40" t="s">
        <v>39</v>
      </c>
      <c r="J9" s="41" t="s">
        <v>40</v>
      </c>
      <c r="K9" s="42" t="s">
        <v>41</v>
      </c>
      <c r="L9" s="37" t="s">
        <v>42</v>
      </c>
      <c r="M9" s="46"/>
      <c r="N9" s="47"/>
    </row>
    <row r="10" spans="1:17" ht="18" customHeight="1" x14ac:dyDescent="0.45">
      <c r="B10" s="34">
        <v>6</v>
      </c>
      <c r="C10" s="45" t="s">
        <v>38</v>
      </c>
      <c r="D10" s="36">
        <v>2.9</v>
      </c>
      <c r="E10" s="36">
        <f t="shared" si="0"/>
        <v>29.599999999999998</v>
      </c>
      <c r="F10" s="48" t="s">
        <v>43</v>
      </c>
      <c r="G10" s="38" t="s">
        <v>19</v>
      </c>
      <c r="H10" s="39" t="s">
        <v>44</v>
      </c>
      <c r="I10" s="40" t="s">
        <v>45</v>
      </c>
      <c r="J10" s="41" t="s">
        <v>46</v>
      </c>
      <c r="K10" s="42" t="s">
        <v>47</v>
      </c>
      <c r="L10" s="37" t="s">
        <v>48</v>
      </c>
      <c r="M10" s="46"/>
      <c r="N10" s="47"/>
    </row>
    <row r="11" spans="1:17" ht="18" customHeight="1" x14ac:dyDescent="0.45">
      <c r="B11" s="34">
        <v>7</v>
      </c>
      <c r="C11" s="45" t="s">
        <v>38</v>
      </c>
      <c r="D11" s="36">
        <v>16</v>
      </c>
      <c r="E11" s="36">
        <f t="shared" si="0"/>
        <v>45.599999999999994</v>
      </c>
      <c r="F11" s="37" t="s">
        <v>35</v>
      </c>
      <c r="G11" s="38" t="s">
        <v>19</v>
      </c>
      <c r="H11" s="39" t="s">
        <v>20</v>
      </c>
      <c r="I11" s="40" t="s">
        <v>49</v>
      </c>
      <c r="J11" s="41" t="s">
        <v>50</v>
      </c>
      <c r="K11" s="42" t="s">
        <v>51</v>
      </c>
      <c r="L11" s="49" t="s">
        <v>52</v>
      </c>
      <c r="M11" s="46"/>
      <c r="N11" s="47"/>
    </row>
    <row r="12" spans="1:17" ht="42" customHeight="1" x14ac:dyDescent="0.45">
      <c r="B12" s="50">
        <v>8</v>
      </c>
      <c r="C12" s="51" t="s">
        <v>53</v>
      </c>
      <c r="D12" s="52">
        <v>7.5</v>
      </c>
      <c r="E12" s="52">
        <f t="shared" si="0"/>
        <v>53.099999999999994</v>
      </c>
      <c r="F12" s="53"/>
      <c r="G12" s="54"/>
      <c r="H12" s="55" t="s">
        <v>54</v>
      </c>
      <c r="I12" s="56"/>
      <c r="J12" s="92" t="s">
        <v>55</v>
      </c>
      <c r="K12" s="93"/>
      <c r="L12" s="94"/>
      <c r="M12" s="57">
        <v>0.31527777777777777</v>
      </c>
      <c r="N12" s="58">
        <v>0.40208333333333335</v>
      </c>
      <c r="O12" s="59"/>
      <c r="Q12" s="59"/>
    </row>
    <row r="13" spans="1:17" ht="18" customHeight="1" x14ac:dyDescent="0.45">
      <c r="B13" s="34">
        <v>9</v>
      </c>
      <c r="C13" s="45" t="s">
        <v>57</v>
      </c>
      <c r="D13" s="36">
        <v>6.1</v>
      </c>
      <c r="E13" s="36">
        <f>E12+D13</f>
        <v>59.199999999999996</v>
      </c>
      <c r="F13" s="37" t="s">
        <v>18</v>
      </c>
      <c r="G13" s="38" t="s">
        <v>19</v>
      </c>
      <c r="H13" s="39" t="s">
        <v>24</v>
      </c>
      <c r="I13" s="40" t="s">
        <v>58</v>
      </c>
      <c r="J13" s="41"/>
      <c r="K13" s="42" t="s">
        <v>59</v>
      </c>
      <c r="L13" s="49" t="s">
        <v>60</v>
      </c>
      <c r="M13" s="46"/>
      <c r="N13" s="47"/>
    </row>
    <row r="14" spans="1:17" ht="18" customHeight="1" x14ac:dyDescent="0.45">
      <c r="B14" s="34">
        <v>10</v>
      </c>
      <c r="C14" s="45" t="s">
        <v>28</v>
      </c>
      <c r="D14" s="36">
        <v>7.4</v>
      </c>
      <c r="E14" s="36">
        <f t="shared" si="0"/>
        <v>66.599999999999994</v>
      </c>
      <c r="F14" s="37"/>
      <c r="G14" s="38"/>
      <c r="H14" s="39"/>
      <c r="I14" s="40"/>
      <c r="J14" s="41"/>
      <c r="K14" s="42"/>
      <c r="L14" s="49" t="s">
        <v>61</v>
      </c>
      <c r="M14" s="46"/>
      <c r="N14" s="47"/>
    </row>
    <row r="15" spans="1:17" ht="18" customHeight="1" x14ac:dyDescent="0.45">
      <c r="B15" s="34">
        <v>11</v>
      </c>
      <c r="C15" s="45" t="s">
        <v>28</v>
      </c>
      <c r="D15" s="36">
        <v>9.1999999999999993</v>
      </c>
      <c r="E15" s="36">
        <f t="shared" si="0"/>
        <v>75.8</v>
      </c>
      <c r="F15" s="37" t="s">
        <v>62</v>
      </c>
      <c r="G15" s="38" t="s">
        <v>19</v>
      </c>
      <c r="H15" s="39" t="s">
        <v>20</v>
      </c>
      <c r="I15" s="40" t="s">
        <v>63</v>
      </c>
      <c r="J15" s="41"/>
      <c r="K15" s="42" t="s">
        <v>64</v>
      </c>
      <c r="L15" s="49"/>
      <c r="M15" s="46"/>
      <c r="N15" s="47"/>
    </row>
    <row r="16" spans="1:17" ht="18" customHeight="1" x14ac:dyDescent="0.45">
      <c r="B16" s="34">
        <v>12</v>
      </c>
      <c r="C16" s="45" t="s">
        <v>65</v>
      </c>
      <c r="D16" s="36">
        <v>13.6</v>
      </c>
      <c r="E16" s="36">
        <f t="shared" si="0"/>
        <v>89.399999999999991</v>
      </c>
      <c r="F16" s="37" t="s">
        <v>18</v>
      </c>
      <c r="G16" s="38" t="s">
        <v>19</v>
      </c>
      <c r="H16" s="39" t="s">
        <v>24</v>
      </c>
      <c r="I16" s="40" t="s">
        <v>66</v>
      </c>
      <c r="J16" s="41"/>
      <c r="K16" s="42" t="s">
        <v>67</v>
      </c>
      <c r="L16" s="49"/>
      <c r="M16" s="46"/>
      <c r="N16" s="47"/>
    </row>
    <row r="17" spans="2:17" ht="39.6" customHeight="1" x14ac:dyDescent="0.45">
      <c r="B17" s="50">
        <v>13</v>
      </c>
      <c r="C17" s="51" t="s">
        <v>65</v>
      </c>
      <c r="D17" s="52">
        <v>0</v>
      </c>
      <c r="E17" s="52">
        <f>E16+D17</f>
        <v>89.399999999999991</v>
      </c>
      <c r="F17" s="53"/>
      <c r="G17" s="54"/>
      <c r="H17" s="55" t="s">
        <v>68</v>
      </c>
      <c r="I17" s="56"/>
      <c r="J17" s="92" t="s">
        <v>69</v>
      </c>
      <c r="K17" s="93"/>
      <c r="L17" s="94"/>
      <c r="M17" s="57">
        <v>0.35902777777777778</v>
      </c>
      <c r="N17" s="58">
        <v>0.49722222222222223</v>
      </c>
      <c r="O17" s="59"/>
      <c r="Q17" s="59"/>
    </row>
    <row r="18" spans="2:17" ht="18" customHeight="1" x14ac:dyDescent="0.45">
      <c r="B18" s="34">
        <v>14</v>
      </c>
      <c r="C18" s="45" t="s">
        <v>65</v>
      </c>
      <c r="D18" s="36">
        <v>1.5</v>
      </c>
      <c r="E18" s="36">
        <f t="shared" si="0"/>
        <v>90.899999999999991</v>
      </c>
      <c r="F18" s="37" t="s">
        <v>35</v>
      </c>
      <c r="G18" s="60" t="s">
        <v>19</v>
      </c>
      <c r="H18" s="39" t="s">
        <v>20</v>
      </c>
      <c r="I18" s="40" t="s">
        <v>70</v>
      </c>
      <c r="J18" s="41"/>
      <c r="K18" s="42" t="s">
        <v>71</v>
      </c>
      <c r="L18" s="49" t="s">
        <v>72</v>
      </c>
      <c r="M18" s="46"/>
      <c r="N18" s="47"/>
    </row>
    <row r="19" spans="2:17" ht="18" customHeight="1" x14ac:dyDescent="0.45">
      <c r="B19" s="34">
        <v>15</v>
      </c>
      <c r="C19" s="45" t="s">
        <v>65</v>
      </c>
      <c r="D19" s="36">
        <v>13.1</v>
      </c>
      <c r="E19" s="36">
        <f t="shared" si="0"/>
        <v>103.99999999999999</v>
      </c>
      <c r="F19" s="37" t="s">
        <v>62</v>
      </c>
      <c r="G19" s="60" t="s">
        <v>19</v>
      </c>
      <c r="H19" s="39" t="s">
        <v>20</v>
      </c>
      <c r="I19" s="40" t="s">
        <v>73</v>
      </c>
      <c r="J19" s="41"/>
      <c r="K19" s="42" t="s">
        <v>74</v>
      </c>
      <c r="L19" s="49"/>
      <c r="M19" s="46"/>
      <c r="N19" s="47"/>
    </row>
    <row r="20" spans="2:17" ht="18" customHeight="1" x14ac:dyDescent="0.45">
      <c r="B20" s="34">
        <v>16</v>
      </c>
      <c r="C20" s="45" t="s">
        <v>75</v>
      </c>
      <c r="D20" s="36">
        <v>8.3000000000000007</v>
      </c>
      <c r="E20" s="36">
        <f t="shared" si="0"/>
        <v>112.29999999999998</v>
      </c>
      <c r="F20" s="37"/>
      <c r="G20" s="60"/>
      <c r="H20" s="39"/>
      <c r="I20" s="40"/>
      <c r="J20" s="41"/>
      <c r="K20" s="42"/>
      <c r="L20" s="49" t="s">
        <v>76</v>
      </c>
      <c r="M20" s="46"/>
      <c r="N20" s="47"/>
    </row>
    <row r="21" spans="2:17" ht="18" customHeight="1" x14ac:dyDescent="0.45">
      <c r="B21" s="34">
        <v>17</v>
      </c>
      <c r="C21" s="45" t="s">
        <v>75</v>
      </c>
      <c r="D21" s="36">
        <v>11.1</v>
      </c>
      <c r="E21" s="36">
        <f t="shared" si="0"/>
        <v>123.39999999999998</v>
      </c>
      <c r="F21" s="37" t="s">
        <v>62</v>
      </c>
      <c r="G21" s="38" t="s">
        <v>19</v>
      </c>
      <c r="H21" s="39" t="s">
        <v>20</v>
      </c>
      <c r="I21" s="40" t="s">
        <v>77</v>
      </c>
      <c r="J21" s="41"/>
      <c r="K21" s="42" t="s">
        <v>78</v>
      </c>
      <c r="L21" s="49"/>
      <c r="M21" s="46"/>
      <c r="N21" s="47"/>
    </row>
    <row r="22" spans="2:17" ht="18" customHeight="1" x14ac:dyDescent="0.45">
      <c r="B22" s="34">
        <v>18</v>
      </c>
      <c r="C22" s="45" t="s">
        <v>79</v>
      </c>
      <c r="D22" s="36">
        <v>3.9</v>
      </c>
      <c r="E22" s="36">
        <f t="shared" si="0"/>
        <v>127.29999999999998</v>
      </c>
      <c r="F22" s="37" t="s">
        <v>62</v>
      </c>
      <c r="G22" s="38" t="s">
        <v>80</v>
      </c>
      <c r="H22" s="39" t="s">
        <v>81</v>
      </c>
      <c r="I22" s="61" t="s">
        <v>82</v>
      </c>
      <c r="J22" s="62"/>
      <c r="K22" s="42" t="s">
        <v>83</v>
      </c>
      <c r="L22" s="37" t="s">
        <v>84</v>
      </c>
      <c r="M22" s="43"/>
      <c r="N22" s="44"/>
    </row>
    <row r="23" spans="2:17" ht="18" customHeight="1" x14ac:dyDescent="0.45">
      <c r="B23" s="34">
        <v>19</v>
      </c>
      <c r="C23" s="45" t="s">
        <v>85</v>
      </c>
      <c r="D23" s="36">
        <v>2.6</v>
      </c>
      <c r="E23" s="36">
        <f t="shared" si="0"/>
        <v>129.89999999999998</v>
      </c>
      <c r="F23" s="63" t="s">
        <v>86</v>
      </c>
      <c r="G23" s="38" t="s">
        <v>80</v>
      </c>
      <c r="H23" s="39" t="s">
        <v>87</v>
      </c>
      <c r="I23" s="40" t="s">
        <v>88</v>
      </c>
      <c r="J23" s="62"/>
      <c r="K23" s="42" t="s">
        <v>89</v>
      </c>
      <c r="L23" s="37" t="s">
        <v>90</v>
      </c>
      <c r="M23" s="46"/>
      <c r="N23" s="47"/>
    </row>
    <row r="24" spans="2:17" ht="18" customHeight="1" x14ac:dyDescent="0.45">
      <c r="B24" s="34">
        <v>20</v>
      </c>
      <c r="C24" s="45" t="s">
        <v>91</v>
      </c>
      <c r="D24" s="36">
        <v>2.2000000000000002</v>
      </c>
      <c r="E24" s="36">
        <f t="shared" si="0"/>
        <v>132.09999999999997</v>
      </c>
      <c r="F24" s="37" t="s">
        <v>18</v>
      </c>
      <c r="G24" s="38" t="s">
        <v>80</v>
      </c>
      <c r="H24" s="39" t="s">
        <v>81</v>
      </c>
      <c r="I24" s="61" t="s">
        <v>82</v>
      </c>
      <c r="J24" s="64"/>
      <c r="K24" s="42" t="s">
        <v>92</v>
      </c>
      <c r="L24" s="49" t="s">
        <v>93</v>
      </c>
      <c r="M24" s="46"/>
      <c r="N24" s="47"/>
    </row>
    <row r="25" spans="2:17" ht="18" customHeight="1" x14ac:dyDescent="0.45">
      <c r="B25" s="34">
        <v>21</v>
      </c>
      <c r="C25" s="45" t="s">
        <v>85</v>
      </c>
      <c r="D25" s="36">
        <v>2</v>
      </c>
      <c r="E25" s="36">
        <f t="shared" si="0"/>
        <v>134.09999999999997</v>
      </c>
      <c r="F25" s="65" t="s">
        <v>35</v>
      </c>
      <c r="G25" s="38" t="s">
        <v>80</v>
      </c>
      <c r="H25" s="39" t="s">
        <v>81</v>
      </c>
      <c r="I25" s="61" t="s">
        <v>82</v>
      </c>
      <c r="J25" s="64"/>
      <c r="K25" s="42" t="s">
        <v>94</v>
      </c>
      <c r="L25" s="49" t="s">
        <v>95</v>
      </c>
      <c r="M25" s="46"/>
      <c r="N25" s="47"/>
    </row>
    <row r="26" spans="2:17" ht="18" customHeight="1" x14ac:dyDescent="0.45">
      <c r="B26" s="34">
        <v>22</v>
      </c>
      <c r="C26" s="45" t="s">
        <v>85</v>
      </c>
      <c r="D26" s="36">
        <v>0.7</v>
      </c>
      <c r="E26" s="36">
        <f t="shared" si="0"/>
        <v>134.79999999999995</v>
      </c>
      <c r="F26" s="37" t="s">
        <v>29</v>
      </c>
      <c r="G26" s="38" t="s">
        <v>80</v>
      </c>
      <c r="H26" s="39" t="s">
        <v>96</v>
      </c>
      <c r="I26" s="61"/>
      <c r="J26" s="64"/>
      <c r="K26" s="42" t="s">
        <v>94</v>
      </c>
      <c r="L26" s="49" t="s">
        <v>97</v>
      </c>
      <c r="M26" s="46"/>
      <c r="N26" s="47"/>
    </row>
    <row r="27" spans="2:17" ht="18" customHeight="1" x14ac:dyDescent="0.45">
      <c r="B27" s="34">
        <v>23</v>
      </c>
      <c r="C27" s="45" t="s">
        <v>85</v>
      </c>
      <c r="D27" s="36">
        <v>3.2</v>
      </c>
      <c r="E27" s="36">
        <f t="shared" si="0"/>
        <v>137.99999999999994</v>
      </c>
      <c r="F27" s="65" t="s">
        <v>35</v>
      </c>
      <c r="G27" s="38" t="s">
        <v>80</v>
      </c>
      <c r="H27" s="39" t="s">
        <v>81</v>
      </c>
      <c r="I27" s="61" t="s">
        <v>82</v>
      </c>
      <c r="J27" s="64"/>
      <c r="K27" s="42" t="s">
        <v>98</v>
      </c>
      <c r="L27" s="49"/>
      <c r="M27" s="46"/>
      <c r="N27" s="47"/>
    </row>
    <row r="28" spans="2:17" ht="18" customHeight="1" x14ac:dyDescent="0.45">
      <c r="B28" s="34">
        <v>24</v>
      </c>
      <c r="C28" s="45" t="s">
        <v>99</v>
      </c>
      <c r="D28" s="36">
        <v>3.1</v>
      </c>
      <c r="E28" s="36">
        <f>E27+D28</f>
        <v>141.09999999999994</v>
      </c>
      <c r="F28" s="63" t="s">
        <v>86</v>
      </c>
      <c r="G28" s="38" t="s">
        <v>80</v>
      </c>
      <c r="H28" s="39" t="s">
        <v>100</v>
      </c>
      <c r="I28" s="61" t="s">
        <v>82</v>
      </c>
      <c r="J28" s="64"/>
      <c r="K28" s="42" t="s">
        <v>98</v>
      </c>
      <c r="L28" s="49" t="s">
        <v>101</v>
      </c>
      <c r="M28" s="46"/>
      <c r="N28" s="47"/>
    </row>
    <row r="29" spans="2:17" ht="18" customHeight="1" x14ac:dyDescent="0.45">
      <c r="B29" s="50">
        <v>25</v>
      </c>
      <c r="C29" s="51" t="s">
        <v>85</v>
      </c>
      <c r="D29" s="52">
        <v>0.8</v>
      </c>
      <c r="E29" s="52">
        <f t="shared" si="0"/>
        <v>141.89999999999995</v>
      </c>
      <c r="F29" s="53"/>
      <c r="G29" s="54"/>
      <c r="H29" s="55"/>
      <c r="I29" s="56"/>
      <c r="J29" s="66" t="s">
        <v>102</v>
      </c>
      <c r="K29" s="67"/>
      <c r="L29" s="68"/>
      <c r="M29" s="57"/>
      <c r="N29" s="69" t="s">
        <v>103</v>
      </c>
      <c r="O29" s="59"/>
      <c r="Q29" s="59"/>
    </row>
    <row r="30" spans="2:17" ht="18" customHeight="1" x14ac:dyDescent="0.45">
      <c r="B30" s="34">
        <v>26</v>
      </c>
      <c r="C30" s="45" t="s">
        <v>85</v>
      </c>
      <c r="D30" s="36">
        <v>0.8</v>
      </c>
      <c r="E30" s="36">
        <f t="shared" si="0"/>
        <v>142.69999999999996</v>
      </c>
      <c r="F30" s="70"/>
      <c r="G30" s="38" t="s">
        <v>80</v>
      </c>
      <c r="H30" s="39" t="s">
        <v>96</v>
      </c>
      <c r="I30" s="61" t="s">
        <v>56</v>
      </c>
      <c r="J30" s="62"/>
      <c r="K30" s="42" t="s">
        <v>98</v>
      </c>
      <c r="L30" s="49" t="s">
        <v>104</v>
      </c>
      <c r="M30" s="46"/>
      <c r="N30" s="47"/>
    </row>
    <row r="31" spans="2:17" ht="18" customHeight="1" x14ac:dyDescent="0.45">
      <c r="B31" s="34">
        <v>27</v>
      </c>
      <c r="C31" s="45" t="s">
        <v>99</v>
      </c>
      <c r="D31" s="36">
        <v>2.6</v>
      </c>
      <c r="E31" s="36">
        <f t="shared" si="0"/>
        <v>145.29999999999995</v>
      </c>
      <c r="F31" s="37" t="s">
        <v>62</v>
      </c>
      <c r="G31" s="38" t="s">
        <v>80</v>
      </c>
      <c r="H31" s="39" t="s">
        <v>20</v>
      </c>
      <c r="I31" s="61" t="s">
        <v>56</v>
      </c>
      <c r="J31" s="62"/>
      <c r="K31" s="42" t="s">
        <v>98</v>
      </c>
      <c r="L31" s="37" t="s">
        <v>105</v>
      </c>
      <c r="M31" s="43"/>
      <c r="N31" s="44"/>
    </row>
    <row r="32" spans="2:17" ht="18" customHeight="1" x14ac:dyDescent="0.45">
      <c r="B32" s="34">
        <v>28</v>
      </c>
      <c r="C32" s="45" t="s">
        <v>85</v>
      </c>
      <c r="D32" s="36">
        <v>2.6</v>
      </c>
      <c r="E32" s="36">
        <f t="shared" si="0"/>
        <v>147.89999999999995</v>
      </c>
      <c r="F32" s="37" t="s">
        <v>106</v>
      </c>
      <c r="G32" s="38" t="s">
        <v>80</v>
      </c>
      <c r="H32" s="39" t="s">
        <v>20</v>
      </c>
      <c r="I32" s="61" t="s">
        <v>56</v>
      </c>
      <c r="J32" s="41"/>
      <c r="K32" s="42" t="s">
        <v>107</v>
      </c>
      <c r="L32" s="49" t="s">
        <v>108</v>
      </c>
      <c r="M32" s="43"/>
      <c r="N32" s="44"/>
    </row>
    <row r="33" spans="2:17" ht="18" customHeight="1" x14ac:dyDescent="0.45">
      <c r="B33" s="34">
        <v>29</v>
      </c>
      <c r="C33" s="45" t="s">
        <v>85</v>
      </c>
      <c r="D33" s="36">
        <v>4.2</v>
      </c>
      <c r="E33" s="36">
        <f t="shared" si="0"/>
        <v>152.09999999999994</v>
      </c>
      <c r="F33" s="65" t="s">
        <v>35</v>
      </c>
      <c r="G33" s="38" t="s">
        <v>80</v>
      </c>
      <c r="H33" s="39" t="s">
        <v>20</v>
      </c>
      <c r="I33" s="61" t="s">
        <v>56</v>
      </c>
      <c r="J33" s="41"/>
      <c r="K33" s="42" t="s">
        <v>109</v>
      </c>
      <c r="L33" s="49"/>
      <c r="M33" s="43"/>
      <c r="N33" s="44"/>
    </row>
    <row r="34" spans="2:17" ht="18" customHeight="1" x14ac:dyDescent="0.45">
      <c r="B34" s="34">
        <v>30</v>
      </c>
      <c r="C34" s="45" t="s">
        <v>85</v>
      </c>
      <c r="D34" s="36">
        <v>4.5999999999999996</v>
      </c>
      <c r="E34" s="36">
        <f t="shared" si="0"/>
        <v>156.69999999999993</v>
      </c>
      <c r="F34" s="37" t="s">
        <v>106</v>
      </c>
      <c r="G34" s="38" t="s">
        <v>80</v>
      </c>
      <c r="H34" s="39" t="s">
        <v>20</v>
      </c>
      <c r="I34" s="61" t="s">
        <v>110</v>
      </c>
      <c r="J34" s="41"/>
      <c r="K34" s="42" t="s">
        <v>111</v>
      </c>
      <c r="L34" s="49" t="s">
        <v>112</v>
      </c>
      <c r="M34" s="43"/>
      <c r="N34" s="44"/>
    </row>
    <row r="35" spans="2:17" ht="18" customHeight="1" x14ac:dyDescent="0.45">
      <c r="B35" s="34">
        <v>31</v>
      </c>
      <c r="C35" s="45" t="s">
        <v>113</v>
      </c>
      <c r="D35" s="36">
        <v>4.2</v>
      </c>
      <c r="E35" s="36">
        <f t="shared" si="0"/>
        <v>160.89999999999992</v>
      </c>
      <c r="F35" s="37" t="s">
        <v>29</v>
      </c>
      <c r="G35" s="38" t="s">
        <v>80</v>
      </c>
      <c r="H35" s="39" t="s">
        <v>24</v>
      </c>
      <c r="I35" s="61" t="s">
        <v>56</v>
      </c>
      <c r="J35" s="41"/>
      <c r="K35" s="42" t="s">
        <v>114</v>
      </c>
      <c r="L35" s="49" t="s">
        <v>115</v>
      </c>
      <c r="M35" s="43"/>
      <c r="N35" s="44"/>
    </row>
    <row r="36" spans="2:17" ht="18" customHeight="1" x14ac:dyDescent="0.45">
      <c r="B36" s="34">
        <v>32</v>
      </c>
      <c r="C36" s="45" t="s">
        <v>85</v>
      </c>
      <c r="D36" s="36">
        <v>5</v>
      </c>
      <c r="E36" s="36">
        <f t="shared" si="0"/>
        <v>165.89999999999992</v>
      </c>
      <c r="F36" s="37" t="s">
        <v>106</v>
      </c>
      <c r="G36" s="38" t="s">
        <v>19</v>
      </c>
      <c r="H36" s="39" t="s">
        <v>20</v>
      </c>
      <c r="I36" s="61" t="s">
        <v>116</v>
      </c>
      <c r="J36" s="41" t="s">
        <v>117</v>
      </c>
      <c r="K36" s="42" t="s">
        <v>118</v>
      </c>
      <c r="L36" s="49"/>
      <c r="M36" s="43"/>
      <c r="N36" s="44"/>
    </row>
    <row r="37" spans="2:17" ht="18" customHeight="1" x14ac:dyDescent="0.45">
      <c r="B37" s="50">
        <v>33</v>
      </c>
      <c r="C37" s="51" t="s">
        <v>28</v>
      </c>
      <c r="D37" s="52">
        <v>0.2</v>
      </c>
      <c r="E37" s="52">
        <f t="shared" si="0"/>
        <v>166.09999999999991</v>
      </c>
      <c r="F37" s="53"/>
      <c r="G37" s="54"/>
      <c r="H37" s="55" t="s">
        <v>68</v>
      </c>
      <c r="I37" s="56"/>
      <c r="J37" s="66" t="s">
        <v>119</v>
      </c>
      <c r="K37" s="67"/>
      <c r="L37" s="68"/>
      <c r="M37" s="57">
        <v>0.45347222222222222</v>
      </c>
      <c r="N37" s="71">
        <v>0.71111111111111114</v>
      </c>
      <c r="O37" s="59"/>
      <c r="Q37" s="59"/>
    </row>
    <row r="38" spans="2:17" ht="18" customHeight="1" x14ac:dyDescent="0.45">
      <c r="B38" s="34">
        <v>34</v>
      </c>
      <c r="C38" s="45" t="s">
        <v>28</v>
      </c>
      <c r="D38" s="36">
        <v>0.2</v>
      </c>
      <c r="E38" s="36">
        <f t="shared" si="0"/>
        <v>166.2999999999999</v>
      </c>
      <c r="F38" s="37" t="s">
        <v>106</v>
      </c>
      <c r="G38" s="38" t="s">
        <v>19</v>
      </c>
      <c r="H38" s="39" t="s">
        <v>20</v>
      </c>
      <c r="I38" s="61" t="s">
        <v>41</v>
      </c>
      <c r="J38" s="41" t="s">
        <v>120</v>
      </c>
      <c r="K38" s="42" t="s">
        <v>118</v>
      </c>
      <c r="L38" s="49" t="s">
        <v>121</v>
      </c>
      <c r="M38" s="43"/>
      <c r="N38" s="44"/>
    </row>
    <row r="39" spans="2:17" ht="18" customHeight="1" x14ac:dyDescent="0.45">
      <c r="B39" s="34">
        <v>35</v>
      </c>
      <c r="C39" s="45" t="s">
        <v>122</v>
      </c>
      <c r="D39" s="36">
        <v>7.7</v>
      </c>
      <c r="E39" s="36">
        <f t="shared" si="0"/>
        <v>173.99999999999989</v>
      </c>
      <c r="F39" s="37" t="s">
        <v>62</v>
      </c>
      <c r="G39" s="38" t="s">
        <v>80</v>
      </c>
      <c r="H39" s="39" t="s">
        <v>20</v>
      </c>
      <c r="I39" s="61" t="s">
        <v>56</v>
      </c>
      <c r="J39" s="41"/>
      <c r="K39" s="42" t="s">
        <v>123</v>
      </c>
      <c r="L39" s="49" t="s">
        <v>124</v>
      </c>
      <c r="M39" s="43"/>
      <c r="N39" s="44"/>
    </row>
    <row r="40" spans="2:17" ht="18" customHeight="1" x14ac:dyDescent="0.45">
      <c r="B40" s="34">
        <v>36</v>
      </c>
      <c r="C40" s="45" t="s">
        <v>85</v>
      </c>
      <c r="D40" s="36">
        <v>1.4</v>
      </c>
      <c r="E40" s="36">
        <f t="shared" si="0"/>
        <v>175.39999999999989</v>
      </c>
      <c r="F40" s="37" t="s">
        <v>106</v>
      </c>
      <c r="G40" s="38" t="s">
        <v>19</v>
      </c>
      <c r="H40" s="39" t="s">
        <v>96</v>
      </c>
      <c r="I40" s="61" t="s">
        <v>56</v>
      </c>
      <c r="J40" s="41" t="s">
        <v>125</v>
      </c>
      <c r="K40" s="42" t="s">
        <v>126</v>
      </c>
      <c r="L40" s="49" t="s">
        <v>127</v>
      </c>
      <c r="M40" s="43"/>
      <c r="N40" s="44"/>
    </row>
    <row r="41" spans="2:17" ht="18" customHeight="1" x14ac:dyDescent="0.45">
      <c r="B41" s="34">
        <v>37</v>
      </c>
      <c r="C41" s="45" t="s">
        <v>128</v>
      </c>
      <c r="D41" s="36">
        <v>0.4</v>
      </c>
      <c r="E41" s="36">
        <f t="shared" si="0"/>
        <v>175.7999999999999</v>
      </c>
      <c r="F41" s="37" t="s">
        <v>106</v>
      </c>
      <c r="G41" s="38" t="s">
        <v>19</v>
      </c>
      <c r="H41" s="39" t="s">
        <v>20</v>
      </c>
      <c r="I41" s="61" t="s">
        <v>129</v>
      </c>
      <c r="J41" s="41"/>
      <c r="K41" s="42" t="s">
        <v>126</v>
      </c>
      <c r="L41" s="49" t="s">
        <v>130</v>
      </c>
      <c r="M41" s="43"/>
      <c r="N41" s="44"/>
    </row>
    <row r="42" spans="2:17" ht="18" customHeight="1" x14ac:dyDescent="0.45">
      <c r="B42" s="50">
        <v>38</v>
      </c>
      <c r="C42" s="51" t="s">
        <v>131</v>
      </c>
      <c r="D42" s="52">
        <v>8.1999999999999993</v>
      </c>
      <c r="E42" s="52">
        <f t="shared" si="0"/>
        <v>183.99999999999989</v>
      </c>
      <c r="F42" s="53"/>
      <c r="G42" s="54"/>
      <c r="H42" s="55" t="s">
        <v>68</v>
      </c>
      <c r="I42" s="56"/>
      <c r="J42" s="66" t="s">
        <v>132</v>
      </c>
      <c r="K42" s="67"/>
      <c r="L42" s="68"/>
      <c r="M42" s="57"/>
      <c r="N42" s="69" t="s">
        <v>133</v>
      </c>
      <c r="O42" s="59"/>
      <c r="Q42" s="59"/>
    </row>
    <row r="43" spans="2:17" ht="18" customHeight="1" x14ac:dyDescent="0.45">
      <c r="B43" s="34">
        <v>39</v>
      </c>
      <c r="C43" s="45" t="s">
        <v>134</v>
      </c>
      <c r="D43" s="36">
        <v>0</v>
      </c>
      <c r="E43" s="36">
        <f t="shared" si="0"/>
        <v>183.99999999999989</v>
      </c>
      <c r="F43" s="37" t="s">
        <v>106</v>
      </c>
      <c r="G43" s="38" t="s">
        <v>19</v>
      </c>
      <c r="H43" s="39" t="s">
        <v>24</v>
      </c>
      <c r="I43" s="61" t="s">
        <v>56</v>
      </c>
      <c r="J43" s="41"/>
      <c r="K43" s="42" t="s">
        <v>135</v>
      </c>
      <c r="L43" s="49"/>
      <c r="M43" s="43"/>
      <c r="N43" s="44"/>
    </row>
    <row r="44" spans="2:17" ht="18" customHeight="1" x14ac:dyDescent="0.45">
      <c r="B44" s="34">
        <v>40</v>
      </c>
      <c r="C44" s="45" t="s">
        <v>136</v>
      </c>
      <c r="D44" s="36">
        <v>4.9000000000000004</v>
      </c>
      <c r="E44" s="36">
        <f t="shared" si="0"/>
        <v>188.89999999999989</v>
      </c>
      <c r="F44" s="37" t="s">
        <v>106</v>
      </c>
      <c r="G44" s="38" t="s">
        <v>19</v>
      </c>
      <c r="H44" s="39" t="s">
        <v>24</v>
      </c>
      <c r="I44" s="61" t="s">
        <v>137</v>
      </c>
      <c r="J44" s="41" t="s">
        <v>138</v>
      </c>
      <c r="K44" s="42" t="s">
        <v>139</v>
      </c>
      <c r="L44" s="49" t="s">
        <v>140</v>
      </c>
      <c r="M44" s="43"/>
      <c r="N44" s="44"/>
    </row>
    <row r="45" spans="2:17" ht="18" customHeight="1" x14ac:dyDescent="0.45">
      <c r="B45" s="34">
        <v>41</v>
      </c>
      <c r="C45" s="45" t="s">
        <v>141</v>
      </c>
      <c r="D45" s="36">
        <v>11</v>
      </c>
      <c r="E45" s="36">
        <f t="shared" si="0"/>
        <v>199.89999999999989</v>
      </c>
      <c r="F45" s="37" t="s">
        <v>62</v>
      </c>
      <c r="G45" s="38" t="s">
        <v>80</v>
      </c>
      <c r="H45" s="39" t="s">
        <v>20</v>
      </c>
      <c r="I45" s="61" t="s">
        <v>56</v>
      </c>
      <c r="J45" s="41"/>
      <c r="K45" s="42" t="s">
        <v>142</v>
      </c>
      <c r="L45" s="49" t="s">
        <v>143</v>
      </c>
      <c r="M45" s="43"/>
      <c r="N45" s="44"/>
    </row>
    <row r="46" spans="2:17" ht="18" customHeight="1" x14ac:dyDescent="0.45">
      <c r="B46" s="34">
        <v>42</v>
      </c>
      <c r="C46" s="45" t="s">
        <v>144</v>
      </c>
      <c r="D46" s="72">
        <v>0.3</v>
      </c>
      <c r="E46" s="36">
        <f t="shared" si="0"/>
        <v>200.1999999999999</v>
      </c>
      <c r="F46" s="37" t="s">
        <v>29</v>
      </c>
      <c r="G46" s="38" t="s">
        <v>80</v>
      </c>
      <c r="H46" s="39" t="s">
        <v>24</v>
      </c>
      <c r="I46" s="61" t="s">
        <v>56</v>
      </c>
      <c r="J46" s="73"/>
      <c r="K46" s="42" t="s">
        <v>142</v>
      </c>
      <c r="L46" s="49" t="s">
        <v>145</v>
      </c>
      <c r="M46" s="74"/>
      <c r="N46" s="75"/>
    </row>
    <row r="47" spans="2:17" ht="18" customHeight="1" x14ac:dyDescent="0.45">
      <c r="B47" s="34">
        <v>43</v>
      </c>
      <c r="C47" s="45" t="s">
        <v>144</v>
      </c>
      <c r="D47" s="72">
        <v>0.6</v>
      </c>
      <c r="E47" s="36">
        <f t="shared" si="0"/>
        <v>200.7999999999999</v>
      </c>
      <c r="F47" s="37" t="s">
        <v>29</v>
      </c>
      <c r="G47" s="38" t="s">
        <v>80</v>
      </c>
      <c r="H47" s="39" t="s">
        <v>24</v>
      </c>
      <c r="I47" s="61" t="s">
        <v>56</v>
      </c>
      <c r="J47" s="73"/>
      <c r="K47" s="42" t="s">
        <v>146</v>
      </c>
      <c r="L47" s="49" t="s">
        <v>145</v>
      </c>
      <c r="M47" s="74"/>
      <c r="N47" s="75"/>
    </row>
    <row r="48" spans="2:17" ht="18" customHeight="1" x14ac:dyDescent="0.45">
      <c r="B48" s="34">
        <v>44</v>
      </c>
      <c r="C48" s="45" t="s">
        <v>144</v>
      </c>
      <c r="D48" s="72">
        <v>1.6</v>
      </c>
      <c r="E48" s="36">
        <f t="shared" si="0"/>
        <v>202.39999999999989</v>
      </c>
      <c r="F48" s="37" t="s">
        <v>62</v>
      </c>
      <c r="G48" s="38" t="s">
        <v>80</v>
      </c>
      <c r="H48" s="39" t="s">
        <v>20</v>
      </c>
      <c r="I48" s="61" t="s">
        <v>56</v>
      </c>
      <c r="J48" s="73"/>
      <c r="K48" s="42" t="s">
        <v>146</v>
      </c>
      <c r="L48" s="49"/>
      <c r="M48" s="74"/>
      <c r="N48" s="75"/>
    </row>
    <row r="49" spans="2:17" ht="18" customHeight="1" x14ac:dyDescent="0.45">
      <c r="B49" s="34">
        <v>45</v>
      </c>
      <c r="C49" s="45" t="s">
        <v>144</v>
      </c>
      <c r="D49" s="72">
        <v>1.3</v>
      </c>
      <c r="E49" s="36">
        <f t="shared" si="0"/>
        <v>203.6999999999999</v>
      </c>
      <c r="F49" s="65" t="s">
        <v>35</v>
      </c>
      <c r="G49" s="38" t="s">
        <v>80</v>
      </c>
      <c r="H49" s="39" t="s">
        <v>24</v>
      </c>
      <c r="I49" s="61" t="s">
        <v>56</v>
      </c>
      <c r="J49" s="73"/>
      <c r="K49" s="42" t="s">
        <v>147</v>
      </c>
      <c r="L49" s="49" t="s">
        <v>148</v>
      </c>
      <c r="M49" s="74"/>
      <c r="N49" s="75"/>
    </row>
    <row r="50" spans="2:17" ht="18" customHeight="1" x14ac:dyDescent="0.45">
      <c r="B50" s="34">
        <v>46</v>
      </c>
      <c r="C50" s="45" t="s">
        <v>144</v>
      </c>
      <c r="D50" s="72">
        <v>1.5</v>
      </c>
      <c r="E50" s="36">
        <f t="shared" si="0"/>
        <v>205.1999999999999</v>
      </c>
      <c r="F50" s="37" t="s">
        <v>106</v>
      </c>
      <c r="G50" s="38" t="s">
        <v>80</v>
      </c>
      <c r="H50" s="39" t="s">
        <v>20</v>
      </c>
      <c r="I50" s="61" t="s">
        <v>56</v>
      </c>
      <c r="J50" s="73"/>
      <c r="K50" s="76" t="s">
        <v>149</v>
      </c>
      <c r="L50" s="49" t="s">
        <v>150</v>
      </c>
      <c r="M50" s="74"/>
      <c r="N50" s="75"/>
    </row>
    <row r="51" spans="2:17" ht="18" customHeight="1" x14ac:dyDescent="0.45">
      <c r="B51" s="77">
        <v>47</v>
      </c>
      <c r="C51" s="78" t="s">
        <v>151</v>
      </c>
      <c r="D51" s="79">
        <v>0.9</v>
      </c>
      <c r="E51" s="79">
        <f>E50+D51</f>
        <v>206.09999999999991</v>
      </c>
      <c r="F51" s="80"/>
      <c r="G51" s="81"/>
      <c r="H51" s="82" t="s">
        <v>68</v>
      </c>
      <c r="I51" s="83"/>
      <c r="J51" s="84" t="s">
        <v>152</v>
      </c>
      <c r="K51" s="85"/>
      <c r="L51" s="80"/>
      <c r="M51" s="86">
        <v>0.49513888888888891</v>
      </c>
      <c r="N51" s="87">
        <v>0.8125</v>
      </c>
      <c r="O51" s="59"/>
      <c r="Q51" s="59"/>
    </row>
    <row r="52" spans="2:17" ht="18" customHeight="1" x14ac:dyDescent="0.45">
      <c r="B52" s="34">
        <v>48</v>
      </c>
      <c r="C52" s="45" t="s">
        <v>153</v>
      </c>
      <c r="D52" s="88">
        <v>0.2</v>
      </c>
      <c r="E52" s="88">
        <f>D52</f>
        <v>0.2</v>
      </c>
      <c r="F52" s="37" t="s">
        <v>106</v>
      </c>
      <c r="G52" s="38" t="s">
        <v>19</v>
      </c>
      <c r="H52" s="39" t="s">
        <v>20</v>
      </c>
      <c r="I52" s="61" t="s">
        <v>56</v>
      </c>
      <c r="J52" s="41" t="s">
        <v>154</v>
      </c>
      <c r="K52" s="76" t="s">
        <v>155</v>
      </c>
      <c r="L52" s="49" t="s">
        <v>156</v>
      </c>
      <c r="M52" s="43"/>
      <c r="N52" s="44"/>
    </row>
    <row r="53" spans="2:17" s="20" customFormat="1" ht="18" customHeight="1" x14ac:dyDescent="0.45">
      <c r="B53" s="77">
        <v>49</v>
      </c>
      <c r="C53" s="78" t="s">
        <v>144</v>
      </c>
      <c r="D53" s="89">
        <v>0.4</v>
      </c>
      <c r="E53" s="79">
        <f>E52+D53</f>
        <v>0.60000000000000009</v>
      </c>
      <c r="F53" s="80"/>
      <c r="G53" s="81"/>
      <c r="H53" s="82" t="s">
        <v>54</v>
      </c>
      <c r="I53" s="83"/>
      <c r="J53" s="84" t="s">
        <v>157</v>
      </c>
      <c r="K53" s="85"/>
      <c r="L53" s="80"/>
      <c r="M53" s="86"/>
      <c r="N53" s="87"/>
    </row>
    <row r="54" spans="2:17" x14ac:dyDescent="0.2">
      <c r="L54" s="37"/>
    </row>
    <row r="55" spans="2:17" x14ac:dyDescent="0.2">
      <c r="L55" s="37"/>
    </row>
  </sheetData>
  <mergeCells count="2">
    <mergeCell ref="J12:L12"/>
    <mergeCell ref="J17:L17"/>
  </mergeCells>
  <phoneticPr fontId="3"/>
  <pageMargins left="0.39370078740157483" right="0" top="0" bottom="0" header="0" footer="0"/>
  <pageSetup paperSize="11" scale="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丘を越えて200k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FAFA</dc:creator>
  <cp:lastModifiedBy>FAFA</cp:lastModifiedBy>
  <dcterms:created xsi:type="dcterms:W3CDTF">2024-04-28T11:08:35Z</dcterms:created>
  <dcterms:modified xsi:type="dcterms:W3CDTF">2024-04-28T11:15:04Z</dcterms:modified>
</cp:coreProperties>
</file>